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"/>
    </mc:Choice>
  </mc:AlternateContent>
  <xr:revisionPtr revIDLastSave="24" documentId="13_ncr:1_{E88A4DA8-9D63-4CEC-B3C9-E1712CB1FAA3}" xr6:coauthVersionLast="45" xr6:coauthVersionMax="45" xr10:uidLastSave="{4534AFB0-74AB-4586-907B-7B5DC1A24829}"/>
  <bookViews>
    <workbookView xWindow="-110" yWindow="-110" windowWidth="19420" windowHeight="10420" xr2:uid="{00000000-000D-0000-FFFF-FFFF00000000}"/>
  </bookViews>
  <sheets>
    <sheet name="nuovi sul MAM" sheetId="1" r:id="rId1"/>
  </sheets>
  <definedNames>
    <definedName name="_xlnm._FilterDatabase" localSheetId="0" hidden="1">'nuovi sul MAM'!$A$1:$L$660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62" i="1" l="1"/>
  <c r="L592" i="1" s="1"/>
  <c r="L654" i="1" l="1"/>
  <c r="L637" i="1"/>
  <c r="L269" i="1"/>
  <c r="L509" i="1"/>
  <c r="L461" i="1"/>
  <c r="L460" i="1"/>
  <c r="L103" i="1"/>
  <c r="L576" i="1"/>
  <c r="L577" i="1"/>
  <c r="L623" i="1"/>
  <c r="L520" i="1"/>
  <c r="L299" i="1"/>
  <c r="L348" i="1"/>
  <c r="L529" i="1"/>
  <c r="L200" i="1"/>
  <c r="L521" i="1"/>
  <c r="L189" i="1"/>
  <c r="L284" i="1"/>
  <c r="L312" i="1"/>
  <c r="L383" i="1"/>
  <c r="L501" i="1"/>
  <c r="L9" i="1"/>
  <c r="L4" i="1"/>
  <c r="L3" i="1"/>
  <c r="L647" i="1"/>
  <c r="L6" i="1"/>
  <c r="L17" i="1"/>
  <c r="L25" i="1"/>
  <c r="L186" i="1"/>
  <c r="L40" i="1"/>
  <c r="L642" i="1"/>
  <c r="L100" i="1"/>
  <c r="L648" i="1"/>
  <c r="L125" i="1"/>
  <c r="L398" i="1"/>
  <c r="L157" i="1"/>
  <c r="L82" i="1"/>
  <c r="L61" i="1"/>
  <c r="L162" i="1"/>
  <c r="L246" i="1"/>
  <c r="L43" i="1"/>
  <c r="L633" i="1"/>
  <c r="L96" i="1"/>
  <c r="L406" i="1"/>
  <c r="L204" i="1"/>
  <c r="L106" i="1"/>
  <c r="L379" i="1"/>
  <c r="L163" i="1"/>
  <c r="L570" i="1"/>
  <c r="L391" i="1"/>
  <c r="L371" i="1"/>
  <c r="L650" i="1"/>
  <c r="L317" i="1"/>
  <c r="L508" i="1"/>
  <c r="L197" i="1"/>
  <c r="L45" i="1"/>
  <c r="L413" i="1"/>
  <c r="L372" i="1"/>
  <c r="L295" i="1"/>
  <c r="L616" i="1"/>
  <c r="L64" i="1"/>
  <c r="L511" i="1"/>
  <c r="L227" i="1"/>
  <c r="L271" i="1"/>
  <c r="L286" i="1"/>
  <c r="L166" i="1"/>
  <c r="L29" i="1"/>
  <c r="L626" i="1"/>
  <c r="L46" i="1"/>
  <c r="L133" i="1"/>
  <c r="L264" i="1"/>
  <c r="L173" i="1"/>
  <c r="L50" i="1"/>
  <c r="L73" i="1"/>
  <c r="L400" i="1"/>
  <c r="L402" i="1"/>
  <c r="L495" i="1"/>
  <c r="L571" i="1"/>
  <c r="L632" i="1"/>
  <c r="L283" i="1"/>
  <c r="L179" i="1"/>
  <c r="L241" i="1"/>
  <c r="L265" i="1"/>
  <c r="L240" i="1"/>
  <c r="L499" i="1"/>
  <c r="L452" i="1"/>
  <c r="L210" i="1"/>
  <c r="L182" i="1"/>
  <c r="L110" i="1"/>
  <c r="L340" i="1"/>
  <c r="L325" i="1"/>
  <c r="L119" i="1"/>
  <c r="L86" i="1"/>
  <c r="L376" i="1"/>
  <c r="L465" i="1"/>
  <c r="L356" i="1"/>
  <c r="L88" i="1"/>
  <c r="L347" i="1"/>
  <c r="L122" i="1"/>
  <c r="L369" i="1"/>
  <c r="L424" i="1"/>
  <c r="L282" i="1"/>
  <c r="L381" i="1"/>
  <c r="L79" i="1"/>
  <c r="L87" i="1"/>
  <c r="L134" i="1"/>
  <c r="L431" i="1"/>
  <c r="L373" i="1"/>
  <c r="L8" i="1"/>
  <c r="L435" i="1"/>
  <c r="L77" i="1"/>
  <c r="L462" i="1"/>
  <c r="L37" i="1"/>
  <c r="L172" i="1"/>
  <c r="L12" i="1"/>
  <c r="L5" i="1"/>
  <c r="L76" i="1"/>
  <c r="L35" i="1"/>
  <c r="L95" i="1"/>
  <c r="L80" i="1"/>
  <c r="L94" i="1"/>
  <c r="L19" i="1"/>
  <c r="L249" i="1"/>
  <c r="L646" i="1"/>
  <c r="L63" i="1"/>
  <c r="L41" i="1"/>
  <c r="L84" i="1"/>
  <c r="L217" i="1"/>
  <c r="L425" i="1"/>
  <c r="L49" i="1"/>
  <c r="L230" i="1"/>
  <c r="L36" i="1"/>
  <c r="L357" i="1"/>
  <c r="L390" i="1"/>
  <c r="L22" i="1"/>
  <c r="L149" i="1"/>
  <c r="L244" i="1"/>
  <c r="L219" i="1"/>
  <c r="L11" i="1"/>
  <c r="L28" i="1"/>
  <c r="L414" i="1"/>
  <c r="L628" i="1"/>
  <c r="L20" i="1"/>
  <c r="L44" i="1"/>
  <c r="L248" i="1"/>
  <c r="L109" i="1"/>
  <c r="L392" i="1"/>
  <c r="L120" i="1"/>
  <c r="L319" i="1"/>
  <c r="L15" i="1"/>
  <c r="L203" i="1"/>
  <c r="L262" i="1"/>
  <c r="L440" i="1"/>
  <c r="L140" i="1"/>
  <c r="L572" i="1"/>
  <c r="L256" i="1"/>
  <c r="L72" i="1"/>
  <c r="L169" i="1"/>
  <c r="L515" i="1"/>
  <c r="L13" i="1"/>
  <c r="L168" i="1"/>
  <c r="L531" i="1"/>
  <c r="L132" i="1"/>
  <c r="L167" i="1"/>
  <c r="L31" i="1"/>
  <c r="L315" i="1"/>
  <c r="L99" i="1"/>
  <c r="L456" i="1"/>
  <c r="L130" i="1"/>
  <c r="L83" i="1"/>
  <c r="L170" i="1"/>
  <c r="L644" i="1"/>
  <c r="L131" i="1"/>
  <c r="L161" i="1"/>
  <c r="L533" i="1"/>
  <c r="L18" i="1"/>
  <c r="L184" i="1"/>
  <c r="L24" i="1"/>
  <c r="L123" i="1"/>
  <c r="L209" i="1"/>
  <c r="L91" i="1"/>
  <c r="L562" i="1"/>
  <c r="L116" i="1"/>
  <c r="L374" i="1"/>
  <c r="L10" i="1"/>
  <c r="L118" i="1"/>
  <c r="L54" i="1"/>
  <c r="L300" i="1"/>
  <c r="L439" i="1"/>
  <c r="L211" i="1"/>
  <c r="L114" i="1"/>
  <c r="L224" i="1"/>
  <c r="L624" i="1"/>
  <c r="L27" i="1"/>
  <c r="L158" i="1"/>
  <c r="L489" i="1"/>
  <c r="L285" i="1"/>
  <c r="L503" i="1"/>
  <c r="L320" i="1"/>
  <c r="L192" i="1"/>
  <c r="L275" i="1"/>
  <c r="L309" i="1"/>
  <c r="L574" i="1"/>
  <c r="L310" i="1"/>
  <c r="L38" i="1"/>
  <c r="L164" i="1"/>
  <c r="L183" i="1"/>
  <c r="L296" i="1"/>
  <c r="L606" i="1"/>
  <c r="L345" i="1"/>
  <c r="L213" i="1"/>
  <c r="L215" i="1"/>
  <c r="L459" i="1"/>
  <c r="L216" i="1"/>
  <c r="L487" i="1"/>
  <c r="L540" i="1"/>
  <c r="L396" i="1"/>
  <c r="L279" i="1"/>
  <c r="L268" i="1"/>
  <c r="L436" i="1"/>
  <c r="L108" i="1"/>
  <c r="L558" i="1"/>
  <c r="L434" i="1"/>
  <c r="L512" i="1"/>
  <c r="L292" i="1"/>
  <c r="L261" i="1"/>
  <c r="L472" i="1"/>
  <c r="L205" i="1"/>
  <c r="L630" i="1"/>
  <c r="L638" i="1"/>
  <c r="L259" i="1"/>
  <c r="L507" i="1"/>
  <c r="L485" i="1"/>
  <c r="L359" i="1"/>
  <c r="L634" i="1"/>
  <c r="L569" i="1"/>
  <c r="L81" i="1"/>
  <c r="L78" i="1"/>
  <c r="L234" i="1"/>
  <c r="L301" i="1"/>
  <c r="L522" i="1"/>
  <c r="L597" i="1"/>
  <c r="L471" i="1"/>
  <c r="L586" i="1"/>
  <c r="L510" i="1"/>
  <c r="L322" i="1"/>
  <c r="L263" i="1"/>
  <c r="L250" i="1"/>
  <c r="L599" i="1"/>
  <c r="L446" i="1"/>
  <c r="L247" i="1"/>
  <c r="L554" i="1"/>
  <c r="L389" i="1"/>
  <c r="L580" i="1"/>
  <c r="L339" i="1"/>
  <c r="L7" i="1"/>
  <c r="L333" i="1"/>
  <c r="L645" i="1"/>
  <c r="L23" i="1"/>
  <c r="L14" i="1"/>
  <c r="L228" i="1"/>
  <c r="L185" i="1"/>
  <c r="L89" i="1"/>
  <c r="L640" i="1"/>
  <c r="L52" i="1"/>
  <c r="L135" i="1"/>
  <c r="L143" i="1"/>
  <c r="L534" i="1"/>
  <c r="L154" i="1"/>
  <c r="L26" i="1"/>
  <c r="L352" i="1"/>
  <c r="L214" i="1"/>
  <c r="L128" i="1"/>
  <c r="L124" i="1"/>
  <c r="L51" i="1"/>
  <c r="L75" i="1"/>
  <c r="L146" i="1"/>
  <c r="L342" i="1"/>
  <c r="L97" i="1"/>
  <c r="L148" i="1"/>
  <c r="L298" i="1"/>
  <c r="L144" i="1"/>
  <c r="L85" i="1"/>
  <c r="L437" i="1"/>
  <c r="L304" i="1"/>
  <c r="L105" i="1"/>
  <c r="L159" i="1"/>
  <c r="L453" i="1"/>
  <c r="L280" i="1"/>
  <c r="L101" i="1"/>
  <c r="L306" i="1"/>
  <c r="L278" i="1"/>
  <c r="L493" i="1"/>
  <c r="L445" i="1"/>
  <c r="L242" i="1"/>
  <c r="L47" i="1"/>
  <c r="L337" i="1"/>
  <c r="L112" i="1"/>
  <c r="L266" i="1"/>
  <c r="L111" i="1"/>
  <c r="L470" i="1"/>
  <c r="L42" i="1"/>
  <c r="L272" i="1"/>
  <c r="L523" i="1"/>
  <c r="L484" i="1"/>
  <c r="L535" i="1"/>
  <c r="L198" i="1"/>
  <c r="L316" i="1"/>
  <c r="L584" i="1"/>
  <c r="L196" i="1"/>
  <c r="L543" i="1"/>
  <c r="L490" i="1"/>
  <c r="L635" i="1"/>
  <c r="L331" i="1"/>
  <c r="L567" i="1"/>
  <c r="L245" i="1"/>
  <c r="L361" i="1"/>
  <c r="L16" i="1"/>
  <c r="L625" i="1"/>
  <c r="L618" i="1"/>
  <c r="L142" i="1"/>
  <c r="L59" i="1"/>
  <c r="L39" i="1"/>
  <c r="L330" i="1"/>
  <c r="L34" i="1"/>
  <c r="L233" i="1"/>
  <c r="L405" i="1"/>
  <c r="L418" i="1"/>
  <c r="L150" i="1"/>
  <c r="L48" i="1"/>
  <c r="L649" i="1"/>
  <c r="L364" i="1"/>
  <c r="L160" i="1"/>
  <c r="L504" i="1"/>
  <c r="L556" i="1"/>
  <c r="L60" i="1"/>
  <c r="L68" i="1"/>
  <c r="L252" i="1"/>
  <c r="L191" i="1"/>
  <c r="L334" i="1"/>
  <c r="L155" i="1"/>
  <c r="L477" i="1"/>
  <c r="L397" i="1"/>
  <c r="L344" i="1"/>
  <c r="L30" i="1"/>
  <c r="L71" i="1"/>
  <c r="L288" i="1"/>
  <c r="L243" i="1"/>
  <c r="L74" i="1"/>
  <c r="L329" i="1"/>
  <c r="L260" i="1"/>
  <c r="L385" i="1"/>
  <c r="L324" i="1"/>
  <c r="L382" i="1"/>
  <c r="L294" i="1"/>
  <c r="L254" i="1"/>
  <c r="L386" i="1"/>
  <c r="L318" i="1"/>
  <c r="L255" i="1"/>
  <c r="L313" i="1"/>
  <c r="L121" i="1"/>
  <c r="L422" i="1"/>
  <c r="L393" i="1"/>
  <c r="L190" i="1"/>
  <c r="L362" i="1"/>
  <c r="L407" i="1"/>
  <c r="L415" i="1"/>
  <c r="L199" i="1"/>
  <c r="L458" i="1"/>
  <c r="L494" i="1"/>
  <c r="L412" i="1"/>
  <c r="L141" i="1"/>
  <c r="L341" i="1"/>
  <c r="L231" i="1"/>
  <c r="L104" i="1"/>
  <c r="L327" i="1"/>
  <c r="L480" i="1"/>
  <c r="L519" i="1"/>
  <c r="L524" i="1"/>
  <c r="L585" i="1"/>
  <c r="L98" i="1"/>
  <c r="L451" i="1"/>
  <c r="L221" i="1"/>
  <c r="L537" i="1"/>
  <c r="L338" i="1"/>
  <c r="L302" i="1"/>
  <c r="L293" i="1"/>
  <c r="L336" i="1"/>
  <c r="L188" i="1"/>
  <c r="L226" i="1"/>
  <c r="L238" i="1"/>
  <c r="L223" i="1"/>
  <c r="L564" i="1"/>
  <c r="L335" i="1"/>
  <c r="L311" i="1"/>
  <c r="L548" i="1"/>
  <c r="L560" i="1"/>
  <c r="L358" i="1"/>
  <c r="L544" i="1"/>
  <c r="L370" i="1"/>
  <c r="L559" i="1"/>
  <c r="L429" i="1"/>
  <c r="L32" i="1"/>
  <c r="L136" i="1"/>
  <c r="L58" i="1"/>
  <c r="L321" i="1"/>
  <c r="L93" i="1"/>
  <c r="L305" i="1"/>
  <c r="L291" i="1"/>
  <c r="L308" i="1"/>
  <c r="L180" i="1"/>
  <c r="L277" i="1"/>
  <c r="L500" i="1"/>
  <c r="L354" i="1"/>
  <c r="L326" i="1"/>
  <c r="L267" i="1"/>
  <c r="L366" i="1"/>
  <c r="L492" i="1"/>
  <c r="L457" i="1"/>
  <c r="L561" i="1"/>
  <c r="L557" i="1"/>
  <c r="L139" i="1"/>
  <c r="L67" i="1"/>
  <c r="L115" i="1"/>
  <c r="L152" i="1"/>
  <c r="L620" i="1"/>
  <c r="L394" i="1"/>
  <c r="L486" i="1"/>
  <c r="L441" i="1"/>
  <c r="L388" i="1"/>
  <c r="L631" i="1"/>
  <c r="L549" i="1"/>
  <c r="L65" i="1"/>
  <c r="L600" i="1"/>
  <c r="L138" i="1"/>
  <c r="L469" i="1"/>
  <c r="L206" i="1"/>
  <c r="L375" i="1"/>
  <c r="L430" i="1"/>
  <c r="L491" i="1"/>
  <c r="L525" i="1"/>
  <c r="L506" i="1"/>
  <c r="L605" i="1"/>
  <c r="L384" i="1"/>
  <c r="L450" i="1"/>
  <c r="L513" i="1"/>
  <c r="L377" i="1"/>
  <c r="L351" i="1"/>
  <c r="L409" i="1"/>
  <c r="L346" i="1"/>
  <c r="L281" i="1"/>
  <c r="L113" i="1"/>
  <c r="L410" i="1"/>
  <c r="L622" i="1"/>
  <c r="L583" i="1"/>
  <c r="L401" i="1"/>
  <c r="L153" i="1"/>
  <c r="L536" i="1"/>
  <c r="L463" i="1"/>
  <c r="L273" i="1"/>
  <c r="L378" i="1"/>
  <c r="L235" i="1"/>
  <c r="L526" i="1"/>
  <c r="L566" i="1"/>
  <c r="L551" i="1"/>
  <c r="L553" i="1"/>
  <c r="L258" i="1"/>
  <c r="L178" i="1"/>
  <c r="L627" i="1"/>
  <c r="L655" i="1"/>
  <c r="L659" i="1"/>
  <c r="L449" i="1"/>
  <c r="L387" i="1"/>
  <c r="L420" i="1"/>
  <c r="L619" i="1"/>
  <c r="L588" i="1"/>
  <c r="L479" i="1"/>
  <c r="L657" i="1"/>
  <c r="L411" i="1"/>
  <c r="L117" i="1"/>
  <c r="L127" i="1"/>
  <c r="L530" i="1"/>
  <c r="L174" i="1"/>
  <c r="L443" i="1"/>
  <c r="L303" i="1"/>
  <c r="L403" i="1"/>
  <c r="L442" i="1"/>
  <c r="L639" i="1"/>
  <c r="L194" i="1"/>
  <c r="L641" i="1"/>
  <c r="L151" i="1"/>
  <c r="L232" i="1"/>
  <c r="L55" i="1"/>
  <c r="L419" i="1"/>
  <c r="L455" i="1"/>
  <c r="L165" i="1"/>
  <c r="L237" i="1"/>
  <c r="L156" i="1"/>
  <c r="L587" i="1"/>
  <c r="L367" i="1"/>
  <c r="L613" i="1"/>
  <c r="L517" i="1"/>
  <c r="L129" i="1"/>
  <c r="L314" i="1"/>
  <c r="L433" i="1"/>
  <c r="L181" i="1"/>
  <c r="L423" i="1"/>
  <c r="L212" i="1"/>
  <c r="L69" i="1"/>
  <c r="L603" i="1"/>
  <c r="L353" i="1"/>
  <c r="L360" i="1"/>
  <c r="L610" i="1"/>
  <c r="L514" i="1"/>
  <c r="L171" i="1"/>
  <c r="L636" i="1"/>
  <c r="L274" i="1"/>
  <c r="L498" i="1"/>
  <c r="L497" i="1"/>
  <c r="L355" i="1"/>
  <c r="L187" i="1"/>
  <c r="L222" i="1"/>
  <c r="L349" i="1"/>
  <c r="L126" i="1"/>
  <c r="L527" i="1"/>
  <c r="L591" i="1"/>
  <c r="L609" i="1"/>
  <c r="L502" i="1"/>
  <c r="L270" i="1"/>
  <c r="L380" i="1"/>
  <c r="L594" i="1"/>
  <c r="L651" i="1"/>
  <c r="L236" i="1"/>
  <c r="L643" i="1"/>
  <c r="L528" i="1"/>
  <c r="L602" i="1"/>
  <c r="L253" i="1"/>
  <c r="L289" i="1"/>
  <c r="L421" i="1"/>
  <c r="L257" i="1"/>
  <c r="L251" i="1"/>
  <c r="L426" i="1"/>
  <c r="L287" i="1"/>
  <c r="L538" i="1"/>
  <c r="L427" i="1"/>
  <c r="L404" i="1"/>
  <c r="L290" i="1"/>
  <c r="L297" i="1"/>
  <c r="L518" i="1"/>
  <c r="L328" i="1"/>
  <c r="L177" i="1"/>
  <c r="L195" i="1"/>
  <c r="L604" i="1"/>
  <c r="L652" i="1"/>
  <c r="L656" i="1"/>
  <c r="L660" i="1"/>
  <c r="L147" i="1"/>
  <c r="L220" i="1"/>
  <c r="L612" i="1"/>
  <c r="L621" i="1"/>
  <c r="L598" i="1"/>
  <c r="L432" i="1"/>
  <c r="L550" i="1"/>
  <c r="L653" i="1"/>
  <c r="L90" i="1"/>
  <c r="L476" i="1"/>
  <c r="L145" i="1"/>
  <c r="L428" i="1"/>
  <c r="L62" i="1"/>
  <c r="L416" i="1"/>
  <c r="L552" i="1"/>
  <c r="L21" i="1"/>
  <c r="L208" i="1"/>
  <c r="L478" i="1"/>
  <c r="L70" i="1"/>
  <c r="L107" i="1"/>
  <c r="L33" i="1"/>
  <c r="L57" i="1"/>
  <c r="L444" i="1"/>
  <c r="L193" i="1"/>
  <c r="L454" i="1"/>
  <c r="L229" i="1"/>
  <c r="L417" i="1"/>
  <c r="L56" i="1"/>
  <c r="L399" i="1"/>
  <c r="L92" i="1"/>
  <c r="L590" i="1"/>
  <c r="L607" i="1"/>
  <c r="L332" i="1"/>
  <c r="L102" i="1"/>
  <c r="L542" i="1"/>
  <c r="L532" i="1"/>
  <c r="L595" i="1"/>
  <c r="L481" i="1"/>
  <c r="L201" i="1"/>
  <c r="L578" i="1"/>
  <c r="L350" i="1"/>
  <c r="L581" i="1"/>
  <c r="L323" i="1"/>
  <c r="L307" i="1"/>
  <c r="L207" i="1"/>
  <c r="L276" i="1"/>
  <c r="L66" i="1"/>
  <c r="L464" i="1"/>
  <c r="L137" i="1"/>
  <c r="L473" i="1"/>
  <c r="L573" i="1"/>
  <c r="L176" i="1"/>
  <c r="L547" i="1"/>
  <c r="L601" i="1"/>
  <c r="L555" i="1"/>
  <c r="L505" i="1"/>
  <c r="L629" i="1"/>
  <c r="L614" i="1"/>
  <c r="L482" i="1"/>
  <c r="L611" i="1"/>
  <c r="L363" i="1"/>
  <c r="L617" i="1"/>
  <c r="L575" i="1"/>
  <c r="L438" i="1"/>
  <c r="L615" i="1"/>
  <c r="L582" i="1"/>
  <c r="L593" i="1"/>
  <c r="L467" i="1"/>
  <c r="L563" i="1"/>
  <c r="L2" i="1"/>
  <c r="L239" i="1"/>
  <c r="L546" i="1"/>
  <c r="L475" i="1"/>
  <c r="L448" i="1"/>
  <c r="L466" i="1"/>
  <c r="L596" i="1"/>
  <c r="L589" i="1"/>
  <c r="L468" i="1"/>
  <c r="L365" i="1"/>
  <c r="L225" i="1"/>
  <c r="L395" i="1"/>
  <c r="L568" i="1"/>
  <c r="L408" i="1"/>
  <c r="L53" i="1"/>
  <c r="L202" i="1"/>
  <c r="L368" i="1"/>
  <c r="L483" i="1"/>
  <c r="L474" i="1"/>
  <c r="L658" i="1"/>
  <c r="L496" i="1"/>
  <c r="L541" i="1"/>
  <c r="L565" i="1"/>
  <c r="L447" i="1"/>
  <c r="L218" i="1"/>
  <c r="L579" i="1"/>
  <c r="L608" i="1"/>
  <c r="L343" i="1"/>
  <c r="L175" i="1"/>
  <c r="L545" i="1"/>
  <c r="L539" i="1"/>
  <c r="L516" i="1"/>
  <c r="L488" i="1"/>
</calcChain>
</file>

<file path=xl/sharedStrings.xml><?xml version="1.0" encoding="utf-8"?>
<sst xmlns="http://schemas.openxmlformats.org/spreadsheetml/2006/main" count="3966" uniqueCount="2005">
  <si>
    <t>VOTO</t>
  </si>
  <si>
    <t>VOTANTI</t>
  </si>
  <si>
    <t>DECORRENZA</t>
  </si>
  <si>
    <t>TI</t>
  </si>
  <si>
    <t>ANNO</t>
  </si>
  <si>
    <t>PAESE</t>
  </si>
  <si>
    <t>GENERE1</t>
  </si>
  <si>
    <t>REGIA</t>
  </si>
  <si>
    <t>CAST</t>
  </si>
  <si>
    <t>BOX_DISTRIBUTORE</t>
  </si>
  <si>
    <t>PROD</t>
  </si>
  <si>
    <t>CHILDREN ACT (THE) - IL VERDETTO</t>
  </si>
  <si>
    <t>GB</t>
  </si>
  <si>
    <t>DRAMMATICO</t>
  </si>
  <si>
    <t>RICHARD EYRE</t>
  </si>
  <si>
    <t>EMMA THOMPSON, STANLEY TUCCI, BEN CHAPLIN</t>
  </si>
  <si>
    <t>BIM DISTRIB. S.R.L.</t>
  </si>
  <si>
    <t>DIN DON - UNA PARROCCHIA IN DUE</t>
  </si>
  <si>
    <t>I</t>
  </si>
  <si>
    <t>COMMEDIA</t>
  </si>
  <si>
    <t>CLAUDIO NORZA</t>
  </si>
  <si>
    <t>ENZO SALVI, MAURIZIO BATTISTA, MAURIZIO MATTIOLI</t>
  </si>
  <si>
    <t>SUNSHINE PRODUCTION SRL</t>
  </si>
  <si>
    <t>EQUALIZER 2: SENZA PERDONO (THE)</t>
  </si>
  <si>
    <t>USA</t>
  </si>
  <si>
    <t>AZIONE</t>
  </si>
  <si>
    <t>ANTOINE FUQUA</t>
  </si>
  <si>
    <t>DENZEL WASHINGTON, PEDRO PASCAL, ASHTON SANDERS</t>
  </si>
  <si>
    <t>WARNER BROS ITALIA S.P.A.</t>
  </si>
  <si>
    <t>SLENDER MAN</t>
  </si>
  <si>
    <t>HORROR</t>
  </si>
  <si>
    <t>SYLVAIN WHITE</t>
  </si>
  <si>
    <t>JOEY KING, JULIA GOLDANI TELLES, JAZ SINCLAIR</t>
  </si>
  <si>
    <t>RICCHI DI FANTASIA</t>
  </si>
  <si>
    <t>FRANCESCO MICCICHE'</t>
  </si>
  <si>
    <t>SERGIO CASTELLITTO, SABRINA FERILLI, VALERIA FABRIZI</t>
  </si>
  <si>
    <t>01 DISTRIBUTION</t>
  </si>
  <si>
    <t>TUTTI IN PIEDI</t>
  </si>
  <si>
    <t>F</t>
  </si>
  <si>
    <t>FRANCK DUBOSC</t>
  </si>
  <si>
    <t>FRANCK DUBOSC, ALEXANDRA LAMY, ELSA ZYLBERSTEIN</t>
  </si>
  <si>
    <t>VISION DISTRIBUTION</t>
  </si>
  <si>
    <t>STORIA SENZA NOME (UNA)</t>
  </si>
  <si>
    <t>ROBERTO ANDO'</t>
  </si>
  <si>
    <t>LAURA MORANTE, ALESSANDRO GASSMAN, JERZY SKOLIMOWSKI</t>
  </si>
  <si>
    <t>NUN: LA VOCAZIONE DEL MALE (THE)</t>
  </si>
  <si>
    <t>CORIN HARDY</t>
  </si>
  <si>
    <t>TAISSA FARMIGA, BONNIE AARONS, DEMIAN BICHIR</t>
  </si>
  <si>
    <t>SEPARATI MA NON TROPPO</t>
  </si>
  <si>
    <t>DOMINIQUE FARRUGIA</t>
  </si>
  <si>
    <t>GILLES LELLOUCHE, LOUISE BOURGOIN, MANU PAYET</t>
  </si>
  <si>
    <t>EUROPICTURES DISTR. S.R.L.</t>
  </si>
  <si>
    <t>STUDIO 54 (DI M. TYRNAUER)</t>
  </si>
  <si>
    <t>DOCUMENTARISTICO</t>
  </si>
  <si>
    <t>MATT TYRNAUER</t>
  </si>
  <si>
    <t>, ,</t>
  </si>
  <si>
    <t/>
  </si>
  <si>
    <t>LORO</t>
  </si>
  <si>
    <t>BIOGRAFICO</t>
  </si>
  <si>
    <t>PAOLO SORRENTINO</t>
  </si>
  <si>
    <t>TONI SERVILLO, ELENA SOFIA RICCI, RICCARDO SCAMARCIO</t>
  </si>
  <si>
    <t>UNIVERSAL S.R.L.</t>
  </si>
  <si>
    <t>ASHER</t>
  </si>
  <si>
    <t>MICHAEL CATON-JONES</t>
  </si>
  <si>
    <t>FAMKE JANSSEN, GUY BURNET, RON PERLMAN</t>
  </si>
  <si>
    <t>INCREDIBILI 2 (GLI)</t>
  </si>
  <si>
    <t>ANIMAZIONI</t>
  </si>
  <si>
    <t>BRAD BIRD</t>
  </si>
  <si>
    <t>WALT DISNEY S.M.P. ITALIA</t>
  </si>
  <si>
    <t>PAPA FRANCESCO - UN UOMO DI PAROLA</t>
  </si>
  <si>
    <t>CH</t>
  </si>
  <si>
    <t>WIM WENDERS</t>
  </si>
  <si>
    <t>DANIELE DE ANGELIS, CARLO FALCONETTI, IGNAZIO OLIVA</t>
  </si>
  <si>
    <t>BLACKKKLANSMAN</t>
  </si>
  <si>
    <t>SPIKE LEE</t>
  </si>
  <si>
    <t>JOHN DAVID WASHINGTON, ADAM DRIVER, LAURA HARRIER</t>
  </si>
  <si>
    <t>WAKEFIELD - NASCOSTO NELL'OMBRA</t>
  </si>
  <si>
    <t>ROBIN SWICORD</t>
  </si>
  <si>
    <t>BRYAN CRANSTON, JENNIFER GARNER, VICTORIA BRUNO</t>
  </si>
  <si>
    <t>CRATERE (IL)</t>
  </si>
  <si>
    <t>SILVIA LUZI</t>
  </si>
  <si>
    <t>ROSARIO CAROCCIA, SHARON CAROCCIA, TINA AMARIUTEI</t>
  </si>
  <si>
    <t>LA SARRAZ PICT.</t>
  </si>
  <si>
    <t>GRACE JONES: BLOODLIGHT AND BAMI</t>
  </si>
  <si>
    <t>IRL</t>
  </si>
  <si>
    <t>SOPHIE FIENNES</t>
  </si>
  <si>
    <t>OFFICINE UBU</t>
  </si>
  <si>
    <t>MARITO A META' (UN)</t>
  </si>
  <si>
    <t>ALEXANDRA LECLERE</t>
  </si>
  <si>
    <t>DIDIER BOURDON, VALERIE BONNETON, ISABELLE CARRE'</t>
  </si>
  <si>
    <t>TERRA BUONA (LA) (DI E. CARUSO)</t>
  </si>
  <si>
    <t>EMANUELE CARUSO</t>
  </si>
  <si>
    <t>FABRIZIO FERRACANE, LORENZO PEDROTTI, VIOLA SARTORETTO</t>
  </si>
  <si>
    <t>OBIETTIVO CINEMA</t>
  </si>
  <si>
    <t>SEA SORROW - IL DOLORE DEL MARE</t>
  </si>
  <si>
    <t>DOCU-FICTION</t>
  </si>
  <si>
    <t>VANESSA REDGRAVE</t>
  </si>
  <si>
    <t>DIVA!</t>
  </si>
  <si>
    <t>FRANCESCO PATIERNO</t>
  </si>
  <si>
    <t>BARBORA BOBULOVA, ANITA CAPRIOLI, CAROLINA CRESCENTINI</t>
  </si>
  <si>
    <t>THELMA</t>
  </si>
  <si>
    <t>N</t>
  </si>
  <si>
    <t>JOACHIM TRIER</t>
  </si>
  <si>
    <t>EILI HARBOE, KAYA WILKINS, HENRIK RAFAELSEN</t>
  </si>
  <si>
    <t>TEODORA FILM S.R.L.</t>
  </si>
  <si>
    <t>MODERN FAMILY (A)</t>
  </si>
  <si>
    <t>ANDREW FLEMING</t>
  </si>
  <si>
    <t>PAUL RUDD, JAKE MCDORMAN, STEVE COOGAN</t>
  </si>
  <si>
    <t>ADLER ENTERTAINMENT S.R.L.</t>
  </si>
  <si>
    <t>CONSTITUTION (THE) - DUE INSOLITE STORIE D'AMORE</t>
  </si>
  <si>
    <t>HR</t>
  </si>
  <si>
    <t>RAJKO GRLIC</t>
  </si>
  <si>
    <t>NEBOJSA GLOGOVAC, DEJAN ACIMOVIC, KSENIJA MARINKOVIC</t>
  </si>
  <si>
    <t>CINECLUB INTERN. DISTR. S.R.L.</t>
  </si>
  <si>
    <t>ESCAPE (THE) (DI D. SAVAGE)</t>
  </si>
  <si>
    <t>DOMINIC SAVAGE</t>
  </si>
  <si>
    <t>GEMMA ARTERTON, DOMINIC COOPER, FRANCES BARBER</t>
  </si>
  <si>
    <t>FIL ROUGE MEDIA</t>
  </si>
  <si>
    <t>SETTIMA MUSA (LA)</t>
  </si>
  <si>
    <t>E</t>
  </si>
  <si>
    <t>JAUME BALAGUERO'</t>
  </si>
  <si>
    <t>ELLIOT COWAN, FRANKA POTENTE, ANA ULARU</t>
  </si>
  <si>
    <t>DON'T WORRY</t>
  </si>
  <si>
    <t>GUS VAN SANT</t>
  </si>
  <si>
    <t>JOAQUIN PHOENIX, JONAH HILL, ROONEY MARA</t>
  </si>
  <si>
    <t>PEGGIO PER ME</t>
  </si>
  <si>
    <t>RICCARDO CAMILLI</t>
  </si>
  <si>
    <t>RICCARDO CAMILLI, CLAUDIO CAMILLI, TANIA ANGELOSANTO</t>
  </si>
  <si>
    <t>DISTRIBUZIONE INDIPENDENTE</t>
  </si>
  <si>
    <t>MELODIE (LA)</t>
  </si>
  <si>
    <t>RACHID HAMI</t>
  </si>
  <si>
    <t>KAD MERAD, SAMIR GUESMI, ALFRED RENELY</t>
  </si>
  <si>
    <t>SERGIO &amp; SERGEI - IL PROFESSORE E IL COSMONAUTA</t>
  </si>
  <si>
    <t>C</t>
  </si>
  <si>
    <t>ERNESTO DARANAS</t>
  </si>
  <si>
    <t>CAMILA ARTECHE, A.J. BUCKLEY, ANA GLORIA BUDUEN</t>
  </si>
  <si>
    <t>MIO NOME E' THOMAS (IL)</t>
  </si>
  <si>
    <t>TERENCE HILL</t>
  </si>
  <si>
    <t>TERENCE HILL, MATT PATRESI, VERONICA BITTO</t>
  </si>
  <si>
    <t>LUX VIDE</t>
  </si>
  <si>
    <t>DIE IN ONE DAY - IMPROVVISA O MUORI</t>
  </si>
  <si>
    <t>EROS D'ANTONA</t>
  </si>
  <si>
    <t>KATERYNA KORCHYNSKA, DAVID WHITE, MIRKO D'ANTONA</t>
  </si>
  <si>
    <t>INDIPENDENTI REGIONALI</t>
  </si>
  <si>
    <t>COMPLICATO MONDO DI NATHALIE (IL)</t>
  </si>
  <si>
    <t>DAVID FOENKINOS</t>
  </si>
  <si>
    <t>KARIN VIARD, DARA TOMBROFF, ANNE DORVAL</t>
  </si>
  <si>
    <t>SMALLFOOT: IL MIO AMICO DELLE NEVI</t>
  </si>
  <si>
    <t>KAREY KIRKPATRICK</t>
  </si>
  <si>
    <t>REPRISAL</t>
  </si>
  <si>
    <t>BRIAN A. MILLER</t>
  </si>
  <si>
    <t>BRUCE WILLIS, FRANK GRILLO, JOHNATHON SCHAECH</t>
  </si>
  <si>
    <t>PREDATOR (THE)</t>
  </si>
  <si>
    <t>SHANE BLACK</t>
  </si>
  <si>
    <t>BOYD HOLBROOK, TREVANTE RHODES, JACOB TREMBLAY</t>
  </si>
  <si>
    <t>20TH CENTURY FOX ITALIA S.P.A.</t>
  </si>
  <si>
    <t>BORN RACER</t>
  </si>
  <si>
    <t>NZ</t>
  </si>
  <si>
    <t>BRYN EVANS</t>
  </si>
  <si>
    <t>MOMENTUM GENERATION</t>
  </si>
  <si>
    <t>JEFF ZIMBALIST</t>
  </si>
  <si>
    <t>NEW ROMANTIC (THE)</t>
  </si>
  <si>
    <t>CDN</t>
  </si>
  <si>
    <t>CARLY STONE</t>
  </si>
  <si>
    <t>SARAH ARMSTRONG, DAINA BARBEAU, JESSICA BARDEN</t>
  </si>
  <si>
    <t>SOLDADO</t>
  </si>
  <si>
    <t>STEFANO SOLLIMA</t>
  </si>
  <si>
    <t>BENICIO DEL TORO, JOSH BROLIN, ISABELA MONER</t>
  </si>
  <si>
    <t>MEDICO DI CAMPAGNA (IL) (DI T. LILTI)</t>
  </si>
  <si>
    <t>THOMAS LILTI</t>
  </si>
  <si>
    <t>FRANCOIS CLUZET, MARIANNE DENICOURT, CHRISTOPHE ODENT</t>
  </si>
  <si>
    <t>UNBROKEN: PATH TO REDEMPTION</t>
  </si>
  <si>
    <t>HAROLD CRONK</t>
  </si>
  <si>
    <t>SAMUEL HUNT, MERRITT PATTERSON, BOBBY CAMPO</t>
  </si>
  <si>
    <t>WHERE HANDS TOUCH</t>
  </si>
  <si>
    <t>AMMA ASANTE</t>
  </si>
  <si>
    <t>ABBIE CORNISH, AMANDLA STENBERG, GEORGE MACKAY</t>
  </si>
  <si>
    <t>GIRL (DI L. DHONT)</t>
  </si>
  <si>
    <t>B</t>
  </si>
  <si>
    <t>LUKAS DHONT</t>
  </si>
  <si>
    <t>VICTOR POLSTER, ARIEH WORTHALTER, OLIVER BODART</t>
  </si>
  <si>
    <t>VENOM</t>
  </si>
  <si>
    <t>RUBEN FLEISCHER</t>
  </si>
  <si>
    <t>TOM HARDY, MICHELLE WILLIAMS, WOODY HARRELSON</t>
  </si>
  <si>
    <t>SEARCHING</t>
  </si>
  <si>
    <t>ANEESH CHAGANTY</t>
  </si>
  <si>
    <t>JOHN CHO, DEBRA MESSING, JOSEPH LEE</t>
  </si>
  <si>
    <t>DARK CRIMES</t>
  </si>
  <si>
    <t>ALEXANDROS AVRANAS</t>
  </si>
  <si>
    <t>JIM CARREY, MARTON CSOKAS, CHARLOTTE GAINSBOURG</t>
  </si>
  <si>
    <t>102 DISTRIBUTION</t>
  </si>
  <si>
    <t>JOHNNY ENGLISH COLPISCE ANCORA</t>
  </si>
  <si>
    <t>DAVID KERR</t>
  </si>
  <si>
    <t>OLGA KURYLENKO, EMMA THOMPSON, ROWAN ATKINSON</t>
  </si>
  <si>
    <t>INGANNI ONLINE (DI T. PERRY)</t>
  </si>
  <si>
    <t>TYLER PERRY</t>
  </si>
  <si>
    <t>MISSI PYLE, TIFFANY HADDISH, COURTNEY HENGGELER</t>
  </si>
  <si>
    <t>HOVER</t>
  </si>
  <si>
    <t>FANTASCIENZA</t>
  </si>
  <si>
    <t>MATT OSTERMAN</t>
  </si>
  <si>
    <t>CLEOPATRA COLEMAN, SHANE COFFEY, CRAIG MUMS GRANT</t>
  </si>
  <si>
    <t>STAR IS BORN (A) (DI B. COOPER)</t>
  </si>
  <si>
    <t>BRADLEY COOPER</t>
  </si>
  <si>
    <t>LADY GAGA, BRADLEY COOPER, SAM ELLIOTT</t>
  </si>
  <si>
    <t>GIURAMENTO (IL) (DI I. BARINHOLTZ)</t>
  </si>
  <si>
    <t>IKE BARINHOLTZ</t>
  </si>
  <si>
    <t>BILLY MAGNUSSEN, TIFFANY HADDISH, IKE BARINHOLTZ</t>
  </si>
  <si>
    <t>EUFORIA</t>
  </si>
  <si>
    <t>VALERIA GOLINO</t>
  </si>
  <si>
    <t>RICCARDO SCAMARCIO, VALERIO MASTANDREA, ISABELLA FERRARI</t>
  </si>
  <si>
    <t>MISTERO DELLA CASA DEL TEMPO (IL)</t>
  </si>
  <si>
    <t>ELI ROTH</t>
  </si>
  <si>
    <t>JACK BLACK, CATE BLANCHETT, OWEN VACCARO</t>
  </si>
  <si>
    <t>7 SCONOSCIUTI A EL ROYALE</t>
  </si>
  <si>
    <t>DREW GODDARD</t>
  </si>
  <si>
    <t>JEFF BRIDGES, CYNTHIA ERIVO, DAKOTA JOHNSON</t>
  </si>
  <si>
    <t>UNO DI FAMIGLIA</t>
  </si>
  <si>
    <t>ALESSIO MARIA FEDERICI</t>
  </si>
  <si>
    <t>PIETRO SERMONTI, LUCIA OCONE, SARAH FELBERBAUM</t>
  </si>
  <si>
    <t>KEDI - LA CITTA' DEI GATTI</t>
  </si>
  <si>
    <t>TR</t>
  </si>
  <si>
    <t>CEYDA TORUN</t>
  </si>
  <si>
    <t>WANTED CINEMA</t>
  </si>
  <si>
    <t>MADE IN FRANCE</t>
  </si>
  <si>
    <t>NICOLAS BOUKHRIEF</t>
  </si>
  <si>
    <t>DIMITRI STOROGE, FRANCOIS CIVIL, NASSIM SI AHMED</t>
  </si>
  <si>
    <t>PROMISE (THE) (DI T. GEORGE)</t>
  </si>
  <si>
    <t>TERRY GEORGE</t>
  </si>
  <si>
    <t>OSCAR ISAAC, CHARLOTTE LE BON, CHRISTIAN BALE</t>
  </si>
  <si>
    <t>ZANNA BIANCA</t>
  </si>
  <si>
    <t>ALEXANDRE ESPIGARES</t>
  </si>
  <si>
    <t>FIRST MAN - IL PRIMO UOMO</t>
  </si>
  <si>
    <t>DAMIEN CHAZELLE</t>
  </si>
  <si>
    <t>RYAN GOSLING, CLAIRE FOY, JASON CLARKE</t>
  </si>
  <si>
    <t>HALLOWEEN (DI D.G. GREEN)</t>
  </si>
  <si>
    <t>DAVID GORDON GREEN</t>
  </si>
  <si>
    <t>JUDY GREER, JAMIE LEE CURTIS, NICK CASTLE</t>
  </si>
  <si>
    <t>PICCOLI BRIVIDI 2 - I FANTASMI DI HALLOWEEN</t>
  </si>
  <si>
    <t>AUS</t>
  </si>
  <si>
    <t>AVVENTURA</t>
  </si>
  <si>
    <t>ARI SANDEL</t>
  </si>
  <si>
    <t>WENDI MCLENDON-COVEY, MADISON ISEMAN, JEREMY RAY TAYLOR</t>
  </si>
  <si>
    <t>NOTTI MAGICHE</t>
  </si>
  <si>
    <t>PAOLO VIRZI'</t>
  </si>
  <si>
    <t>ORNELLA MUTI, GIANCARLO GIANNINI, GIULIO BERRUTI</t>
  </si>
  <si>
    <t>HEARTS BEAT LOUD</t>
  </si>
  <si>
    <t>BRETT HALEY</t>
  </si>
  <si>
    <t>NICK OFFERMAN, KIERSEY CLEMONS, BLYTHE DANNER</t>
  </si>
  <si>
    <t>HERE AND NOW</t>
  </si>
  <si>
    <t>FABIEN CONSTANT</t>
  </si>
  <si>
    <t>RENEE ZELLWEGER, SARAH JESSICA PARKER, SIMON BAKER</t>
  </si>
  <si>
    <t>SCHIACCIANOCI E I QUATTRO REGNI (LO)</t>
  </si>
  <si>
    <t>LASSE HALLSTROM</t>
  </si>
  <si>
    <t>MACKENZIE FOY, TOM SWEET, MEERA SYAL</t>
  </si>
  <si>
    <t>COSA FAI A CAPODANNO?</t>
  </si>
  <si>
    <t>FILIPPO BOLOGNA</t>
  </si>
  <si>
    <t>LUCA ARGENTERO, ISABELLA FERRARI, ILENIA PASTORELLI</t>
  </si>
  <si>
    <t>NUREYEV</t>
  </si>
  <si>
    <t>DAVID MORRIS</t>
  </si>
  <si>
    <t>FAITH PRENDERGAST, MARLON DINO, GRACE JABBARI</t>
  </si>
  <si>
    <t>NEXO DIGITAL S.P.A.</t>
  </si>
  <si>
    <t>PUZZLE (DI M. TURTLETAUB)</t>
  </si>
  <si>
    <t>MARC TURTLETAUB</t>
  </si>
  <si>
    <t>KELLY MACDONALD, IRRFAN KHAN, DAVID DENMAN</t>
  </si>
  <si>
    <t>AFFARE DI FAMIGLIA (UN) (DI H. KOREEDA)</t>
  </si>
  <si>
    <t>J</t>
  </si>
  <si>
    <t>HIROKAZU KOREEDA</t>
  </si>
  <si>
    <t>LILY FRANKY, SAKURA ANDO, KIRIN KIKI</t>
  </si>
  <si>
    <t>IN VIAGGIO CON ADELE</t>
  </si>
  <si>
    <t>ALESSANDRO CAPITANI</t>
  </si>
  <si>
    <t>SARA SERRAIOCCO, ALESSANDRO HABER, ISABELLA FERRARI</t>
  </si>
  <si>
    <t>DISEDUCAZIONE DI CAMERON POST (LA)</t>
  </si>
  <si>
    <t>DESIREE AKHAVAN</t>
  </si>
  <si>
    <t>CHLOE GRACE MORETZ, STEVEN HAUCK, QUINN SHEPHARD</t>
  </si>
  <si>
    <t>MILLENNIUM - QUELLO CHE NON UCCIDE</t>
  </si>
  <si>
    <t>FEDE ALVAREZ</t>
  </si>
  <si>
    <t>CLAIRE FOY, BEAU GADSDON, SVERRIR GUDNASON</t>
  </si>
  <si>
    <t>OVERLORD</t>
  </si>
  <si>
    <t>JULIUS AVERY</t>
  </si>
  <si>
    <t>JOHN MAGARO, WYATT RUSSELL, PILOU ASBAEK</t>
  </si>
  <si>
    <t>SCUOLA SERALE (LA)</t>
  </si>
  <si>
    <t>MALCOLM D. LEE</t>
  </si>
  <si>
    <t>KEVIN HART, TIFFANY HADDISH, ROB RIGGLE</t>
  </si>
  <si>
    <t>ROBIN HOOD - L'ORIGINE DELLA LEGGENDA (DI O. BATHURST)</t>
  </si>
  <si>
    <t>OTTO BATHURST</t>
  </si>
  <si>
    <t>TARON EGERTON, JAMIE FOXX, BEN MENDELSOHN</t>
  </si>
  <si>
    <t>TROPPA GRAZIA</t>
  </si>
  <si>
    <t>GIANNI ZANASI</t>
  </si>
  <si>
    <t>ALBA ROHRWACHER, ELIO GERMANO, GIUSEPPE BATTISTON</t>
  </si>
  <si>
    <t>55 PASSI</t>
  </si>
  <si>
    <t>D</t>
  </si>
  <si>
    <t>BILLE AUGUST</t>
  </si>
  <si>
    <t>HELENA BONHAM CARTER, HILARY SWANK, JEFFREY TAMBOR</t>
  </si>
  <si>
    <t>WIDOWS: EREDITA' CRIMINALE</t>
  </si>
  <si>
    <t>STEVE MCQUEEN (1969)</t>
  </si>
  <si>
    <t>VIOLA DAVIS, LIAM NEESON, JON BERNTHAL</t>
  </si>
  <si>
    <t>ANIMALI FANTASTICI: I CRIMINI DI GRINDELWALD</t>
  </si>
  <si>
    <t>DAVID YATES</t>
  </si>
  <si>
    <t>EDDIE REDMAYNE, KATHERINE WATERSTON, DAN FOGLER</t>
  </si>
  <si>
    <t>RIDE (DI V. MASTANDREA)</t>
  </si>
  <si>
    <t>VALERIO MASTANDREA</t>
  </si>
  <si>
    <t>CHIARA MARTEGIANI, RENATO CARPENTIERI, STEFANO DIONISI</t>
  </si>
  <si>
    <t>TIRCHIO QUASI PERFETTO (UN)</t>
  </si>
  <si>
    <t>FRED CAVAYE'</t>
  </si>
  <si>
    <t>DANY BOON, LAURENCE ARNE', NOEMIE SCHMIDT</t>
  </si>
  <si>
    <t>ARIZONA (DI J. WATSON)</t>
  </si>
  <si>
    <t>JONATHAN WATSON</t>
  </si>
  <si>
    <t>DANNY MCBRIDE, ROSEMARIE DEWITT, LOLLI SORENSON</t>
  </si>
  <si>
    <t>BIG TIME</t>
  </si>
  <si>
    <t>DK</t>
  </si>
  <si>
    <t>KASPAR ASTRUP SCHRODER</t>
  </si>
  <si>
    <t>ASSASSINATION NATION</t>
  </si>
  <si>
    <t>SAM LEVINSON</t>
  </si>
  <si>
    <t>ODESSA YOUNG,  ABRA, SUKI WATERHOUSE</t>
  </si>
  <si>
    <t>CITIZEN JANE: BATTLE FOR THE CITY</t>
  </si>
  <si>
    <t>GRINCH (IL) (DI Y. CHENEY E S. MOSIER)</t>
  </si>
  <si>
    <t>YARROW CHENEY</t>
  </si>
  <si>
    <t>ALPHA: UN'AMICIZIA FORTE COME LA VITA</t>
  </si>
  <si>
    <t>ALBERT HUGHES</t>
  </si>
  <si>
    <t>KODI SMIT-MCPHEE, JOHANNES HAUKUR JOHANNESSON, MARCIN KOWALCZYK</t>
  </si>
  <si>
    <t>VIKINGS - L'INVASIONE DEI FRANCHI</t>
  </si>
  <si>
    <t>NL</t>
  </si>
  <si>
    <t>ROEL REINE'</t>
  </si>
  <si>
    <t>GIJS NABER, LISA SMIT, HUUB STAPEL</t>
  </si>
  <si>
    <t>ARTE DELLA FUGA (L')</t>
  </si>
  <si>
    <t>BRICE CAUVIN</t>
  </si>
  <si>
    <t>LAURENT LAFITTE, AGNES JAOUI, BENJAMIN BIOLAY</t>
  </si>
  <si>
    <t>KITCHEN FILM S.R.L.</t>
  </si>
  <si>
    <t>MR. LONG</t>
  </si>
  <si>
    <t>SABU (1964)</t>
  </si>
  <si>
    <t>CHEN CHANG, SHO AOYAGI, YAO YITI</t>
  </si>
  <si>
    <t>SATINE FILM DISTR.</t>
  </si>
  <si>
    <t>COLETTE (DI W. WESTMORELAND)</t>
  </si>
  <si>
    <t>WASH WESTMORELAND</t>
  </si>
  <si>
    <t>KEIRA KNIGHTLEY, FIONA SHAW, DOMINIC WEST</t>
  </si>
  <si>
    <t>FUITINA SBAGLIATA (LA)</t>
  </si>
  <si>
    <t>MIMMO ESPOSITO</t>
  </si>
  <si>
    <t>ANNANDREA VITRANO, CLAUDIO CASISA, DAVID COCO</t>
  </si>
  <si>
    <t>OSPITE (L') (DI L. ABRAHAMSON)</t>
  </si>
  <si>
    <t>LENNY ABRAHAMSON</t>
  </si>
  <si>
    <t>RUTH WILSON, DOMHNALL GLEESON, WILL POULTER</t>
  </si>
  <si>
    <t>KEEPING HOURS (THE)</t>
  </si>
  <si>
    <t>KAREN MONCRIEFF</t>
  </si>
  <si>
    <t>LEE PACE, CARRIE COON, ANA ORTIZ</t>
  </si>
  <si>
    <t>AMERICAN HANGMAN</t>
  </si>
  <si>
    <t>THRILLER</t>
  </si>
  <si>
    <t>WILSON CONEYBEARE</t>
  </si>
  <si>
    <t>DONALD SUTHERLAND, VINCENT KARTHEISER, OLIVER DENNIS</t>
  </si>
  <si>
    <t>MACCHINE MORTALI</t>
  </si>
  <si>
    <t>CHRISTIAN RIVERS</t>
  </si>
  <si>
    <t>HERA HILMAR, ROBERT SHEEHAN, HUGO WEAVING</t>
  </si>
  <si>
    <t>ANNIENTAMENTO</t>
  </si>
  <si>
    <t>ALEX GARLAND</t>
  </si>
  <si>
    <t>NATALIE PORTMAN, JENNIFER JASON LEIGH, TESSA THOMPSON</t>
  </si>
  <si>
    <t>LONTANO DA QUI</t>
  </si>
  <si>
    <t>SARA COLANGELO</t>
  </si>
  <si>
    <t>MAGGIE GYLLENHAAL, GAEL GARCIA BERNAL, ATO BLANKSON-WOOD</t>
  </si>
  <si>
    <t>PICCOLO FAVORE (UN)</t>
  </si>
  <si>
    <t>PAUL FEIG</t>
  </si>
  <si>
    <t>ANNA KENDRICK, IAN HO, JOSHUA SATINE</t>
  </si>
  <si>
    <t>BOHEMIAN RHAPSODY</t>
  </si>
  <si>
    <t>BRYAN SINGER</t>
  </si>
  <si>
    <t>RAMI MALEK, LUCY BOYNTON, GWILYM LEE</t>
  </si>
  <si>
    <t>PRIMA PIETRA (LA)</t>
  </si>
  <si>
    <t>ROLANDO RAVELLO</t>
  </si>
  <si>
    <t>KASIA SMUTNIAK, LUCIA MASCINO, SERRA YILMAZ</t>
  </si>
  <si>
    <t>SENZA LASCIARE TRACCIA (DI D. GRANIK)</t>
  </si>
  <si>
    <t>DEBRA GRANIK</t>
  </si>
  <si>
    <t>THOMASIN MCKENZIE, BEN FOSTER, JEFFERY RIFFLARD</t>
  </si>
  <si>
    <t>VENDETTA DI UN UOMO TRANQUILLO (LA)</t>
  </si>
  <si>
    <t>RAUL AREVALO</t>
  </si>
  <si>
    <t>ANTONIO DE LA TORRE, LUIS CALLEJO, RUTH DIAZ</t>
  </si>
  <si>
    <t>DONNA ELETTRICA (LA)</t>
  </si>
  <si>
    <t>IS</t>
  </si>
  <si>
    <t>BENEDIKT ERLINGSSON</t>
  </si>
  <si>
    <t>HALLDORA GEIRHARDSDOTTIR, JOHANN SIGURDARSON, JUAN CAMILLO ROMAN ESTRADA</t>
  </si>
  <si>
    <t>QUIET PASSION (A)</t>
  </si>
  <si>
    <t>TERENCE DAVIES</t>
  </si>
  <si>
    <t>EMMA BELL, SARA VERTONGEN, ROSE WILLIAMS</t>
  </si>
  <si>
    <t>WAJIB - INVITO AL MATRIMONIO</t>
  </si>
  <si>
    <t>IL</t>
  </si>
  <si>
    <t>ANNEMARIE JACIR</t>
  </si>
  <si>
    <t>MOHAMMAD BAKRI, SALEH BAKRI, TARIK KOPTY</t>
  </si>
  <si>
    <t>CAPRI - REVOLUTION</t>
  </si>
  <si>
    <t>MARIO MARTONE</t>
  </si>
  <si>
    <t>MARIANNA FONTANA, REINOUT SCHOLTEN VAN ASCHAT, ANTONIO FOLLETTO</t>
  </si>
  <si>
    <t>OPERA SENZA AUTORE</t>
  </si>
  <si>
    <t>FLORIAN HENCKEL VON DONNERSMARCK</t>
  </si>
  <si>
    <t>TOM SCHILLING, SEBASTIAN KOCH, PAULA BEER</t>
  </si>
  <si>
    <t>BOYS (THE) - LA STORIA DEI FRATELLI SHERMAN</t>
  </si>
  <si>
    <t>GREGORY V. SHERMAN</t>
  </si>
  <si>
    <t>SPIDER-MAN: UN NUOVO UNIVERSO</t>
  </si>
  <si>
    <t>BOB PERSICHETTI</t>
  </si>
  <si>
    <t>TESTIMONE INVISIBILE (IL) (DI S. MORDINI)</t>
  </si>
  <si>
    <t>STEFANO MORDINI</t>
  </si>
  <si>
    <t>RICCARDO SCAMARCIO, MIRIAM LEONE, MARIA PAIATO</t>
  </si>
  <si>
    <t>OLD MAN &amp; THE GUN</t>
  </si>
  <si>
    <t>DAVID LOWERY</t>
  </si>
  <si>
    <t>ROBERT REDFORD, CASEY AFFLECK, SISSY SPACEK</t>
  </si>
  <si>
    <t>ICEMAN - I CANCELLI DEL TEMPO</t>
  </si>
  <si>
    <t>RC</t>
  </si>
  <si>
    <t>WAI MAN YIP</t>
  </si>
  <si>
    <t>DONNIE YEN, WANG BAO-QIANG, SHENGYI HUANG</t>
  </si>
  <si>
    <t>ORO - LA CITTA' PERDUTA</t>
  </si>
  <si>
    <t>AGUSTIN DIAZ YANES</t>
  </si>
  <si>
    <t>RAUL AREVALO, BARBARA LENNIE, OSCAR JAENADA</t>
  </si>
  <si>
    <t>ALBERO DEL VICINO (L')</t>
  </si>
  <si>
    <t>HAFSTEINN GUNNAR SIGURDSSON</t>
  </si>
  <si>
    <t>STEINBOR HROAR STEINBORSSON, EDDA BJORGVINSDOTTIR, SIGURDUR SIGURJONSSON</t>
  </si>
  <si>
    <t>RITORNO DI MARY POPPINS (IL)</t>
  </si>
  <si>
    <t>FANTASTICO/FAVOLISTICO</t>
  </si>
  <si>
    <t>ROB MARSHALL</t>
  </si>
  <si>
    <t>EMILY BLUNT, MERYL STREEP, EMILY MORTIMER</t>
  </si>
  <si>
    <t>BUMBLEBEE</t>
  </si>
  <si>
    <t>TRAVIS KNIGHT</t>
  </si>
  <si>
    <t>HAILEE STEINFELD, PAMELA ADLON, JOHN CENA</t>
  </si>
  <si>
    <t>CRUISE (DI R.D. SIEGEL)</t>
  </si>
  <si>
    <t>ROBERT SIEGEL</t>
  </si>
  <si>
    <t>EMILY RATAJKOWSKI, SEBASTIAN MANISCALCO, KATHRINE NARDUCCI</t>
  </si>
  <si>
    <t>SANTIAGO, ITALIA</t>
  </si>
  <si>
    <t>NANNI MORETTI</t>
  </si>
  <si>
    <t>ACADEMY TWO DISTR. S.R.L.</t>
  </si>
  <si>
    <t>WHITNEY (DI K. MACDONALD)</t>
  </si>
  <si>
    <t>KEVIN MACDONALD</t>
  </si>
  <si>
    <t>SCARY CHRISTMAS</t>
  </si>
  <si>
    <t>CHRIS PECKOVER</t>
  </si>
  <si>
    <t>OLIVIA DEJONGE, LEVI MILLER, ED OXENBOULD</t>
  </si>
  <si>
    <t>TUTTO SU NINA</t>
  </si>
  <si>
    <t>EVA VIVES</t>
  </si>
  <si>
    <t>MARY ELIZABETH WINSTEAD,  COMMON, CHACE CRAWFORD</t>
  </si>
  <si>
    <t>AQUAMAN</t>
  </si>
  <si>
    <t>JAMES WAN</t>
  </si>
  <si>
    <t>AMBER HEARD, JASON MOMOA, NICOLE KIDMAN</t>
  </si>
  <si>
    <t>HURRICANE</t>
  </si>
  <si>
    <t>DAVID BLAIR</t>
  </si>
  <si>
    <t>IWAN RHEON, MILO GIBSON, STEFANIE MARTINI</t>
  </si>
  <si>
    <t>UPGRADE</t>
  </si>
  <si>
    <t>LEIGH WHANNELL</t>
  </si>
  <si>
    <t>LOGAN MARSHALL-GREEN, MELANIE VALLEJO, STEVE DANIELSEN</t>
  </si>
  <si>
    <t>LITTLE ITALY (DI D. PETRIE)</t>
  </si>
  <si>
    <t>DONALD PETRIE</t>
  </si>
  <si>
    <t>HAYDEN CHRISTENSEN, EMMA ROBERTS, DANNY AIELLO</t>
  </si>
  <si>
    <t>ATTENTI AL GORILLA</t>
  </si>
  <si>
    <t>LUCA MINIERO</t>
  </si>
  <si>
    <t>CRISTIANA CAPOTONDI, FRANCESCO SCIANNA, GLORIA RADULESCU</t>
  </si>
  <si>
    <t>TRE IDENTICI SCONOSCIUTI</t>
  </si>
  <si>
    <t>TIM WARDLE</t>
  </si>
  <si>
    <t>NON CI RESTA CHE IL CRIMINE</t>
  </si>
  <si>
    <t>MASSIMILIANO BRUNO</t>
  </si>
  <si>
    <t>MARCO GIALLINI, ALESSANDRO GASSMAN, ILENIA PASTORELLI</t>
  </si>
  <si>
    <t>ULTIMO VIAGGIO (L') (DI N. BAKER MONTEYS)</t>
  </si>
  <si>
    <t>NICK BAKER-MONTEYS</t>
  </si>
  <si>
    <t>JURGEN PROCHNOW, PETRA SCHMIDT-SCHALLER, TAMBET TUISK</t>
  </si>
  <si>
    <t>CARILLON (IL)</t>
  </si>
  <si>
    <t>JOHN REAL</t>
  </si>
  <si>
    <t>RACHEL DAIGH, ANTONIO LUJAK, ANTONELLA SALVUCCI</t>
  </si>
  <si>
    <t>REAL DREAMS ENTERT.</t>
  </si>
  <si>
    <t>BELLA E LE BESTIE (LA)</t>
  </si>
  <si>
    <t>TN</t>
  </si>
  <si>
    <t>KAOUTHER BEN HANIA</t>
  </si>
  <si>
    <t>MARIAM AL FERJANI, GHANEM ZRELLI, NOOMEN HAMDA</t>
  </si>
  <si>
    <t>NEMICO CHE TI VUOLE BENE (UN)</t>
  </si>
  <si>
    <t>DENIS RABAGLIA</t>
  </si>
  <si>
    <t>DIEGO ABATANTUONO, ANTONIO FOLLETTO, MIRKO TROVATO</t>
  </si>
  <si>
    <t>MEDUSA FILM S.P.A.</t>
  </si>
  <si>
    <t>MISS BALA - SOLA CONTRO TUTTI (DI C. HARDWICKE)</t>
  </si>
  <si>
    <t>MEX</t>
  </si>
  <si>
    <t>CATHERINE HARDWICKE</t>
  </si>
  <si>
    <t>GINA RODRIGUEZ, THOMAS DEKKER, VIVIAN CHAN</t>
  </si>
  <si>
    <t>EIGHTH GRADE - TERZA MEDIA</t>
  </si>
  <si>
    <t>BO BURNHAM</t>
  </si>
  <si>
    <t>ELSIE FISHER, JOSH HAMILTON, EMILY ROBINSON</t>
  </si>
  <si>
    <t>GLASS</t>
  </si>
  <si>
    <t>M. NIGHT SHYAMALAN</t>
  </si>
  <si>
    <t>ANYA TAYLOR-JOY, JAMES MCAVOY, BRUCE WILLIS</t>
  </si>
  <si>
    <t>RALPH SPACCA INTERNET</t>
  </si>
  <si>
    <t>PHIL JOHNSTON</t>
  </si>
  <si>
    <t>BENVENUTI A MARWEN</t>
  </si>
  <si>
    <t>ROBERT ZEMECKIS</t>
  </si>
  <si>
    <t>STEVE CARELL, FALK HENTSCHEL, MATT O'LEARY</t>
  </si>
  <si>
    <t>MARIA REGINA DI SCOZIA</t>
  </si>
  <si>
    <t>JOSIE ROURKE</t>
  </si>
  <si>
    <t>SAOIRSE RONAN, MARGOT ROBBIE, JACK LOWDEN</t>
  </si>
  <si>
    <t>WHAT MEN WANT</t>
  </si>
  <si>
    <t>ADAM SHANKMAN</t>
  </si>
  <si>
    <t>TARAJI P. HENSON, KRISTEN LEDLOW, JOSH BRENER</t>
  </si>
  <si>
    <t>ATTRACTION (DI F. BONDARCHUK)</t>
  </si>
  <si>
    <t>SU</t>
  </si>
  <si>
    <t>FEDOR BONDARCHUK</t>
  </si>
  <si>
    <t>IRINA STARSHENBAUM, ALEXANDER PETROV, RINAL MUKHAMETOV</t>
  </si>
  <si>
    <t>PRIMO RE (IL)</t>
  </si>
  <si>
    <t>MATTEO ROVERE</t>
  </si>
  <si>
    <t>ALESSANDRO BORGHI, ALESSIO LAPICE, FABRIZIO RONGIONE</t>
  </si>
  <si>
    <t>NESSUNO COME NOI</t>
  </si>
  <si>
    <t>VOLFANGO DE BIASI</t>
  </si>
  <si>
    <t>ALESSANDRO PREZIOSI, SARAH FELBERBAUM, VINCENZO CREA</t>
  </si>
  <si>
    <t>ESORCISMO DI HANNAH GRACE (L')</t>
  </si>
  <si>
    <t>DIEDERIK VAN ROOIJEN</t>
  </si>
  <si>
    <t>STANA KATIC, SHAY MITCHELL, KIRBY JOHNSON</t>
  </si>
  <si>
    <t>DRAGON TRAINER - IL MONDO NASCOSTO</t>
  </si>
  <si>
    <t>DEAN DEBLOIS</t>
  </si>
  <si>
    <t>KID (THE) (DI V. D'ONOFRIO)</t>
  </si>
  <si>
    <t>VINCENT D'ONOFRIO</t>
  </si>
  <si>
    <t>CHRIS PRATT, VINCENT D'ONOFRIO, ETHAN HAWKE</t>
  </si>
  <si>
    <t>CRUCIFIXION - IL MALE E' STATO INVOCATO</t>
  </si>
  <si>
    <t>XAVIER GENS</t>
  </si>
  <si>
    <t>SOPHIE COOKSON, CORNELIU ULICI, ADA LUPU</t>
  </si>
  <si>
    <t>TI PRESENTO SOFIA</t>
  </si>
  <si>
    <t>GUIDO CHIESA</t>
  </si>
  <si>
    <t>MICAELA RAMAZZOTTI, FABIO DE LUIGI, CATERINA SBARAGLIA</t>
  </si>
  <si>
    <t>PARLAMI DI TE (DI H. MIMRAN)</t>
  </si>
  <si>
    <t>HERVE MIMRAN</t>
  </si>
  <si>
    <t>FABRICE LUCHINI, LEILA BEKHTI, REBECCA MARDER</t>
  </si>
  <si>
    <t>CORRIERE (IL) - THE MULE</t>
  </si>
  <si>
    <t>CLINT EASTWOOD</t>
  </si>
  <si>
    <t>CLINT EASTWOOD, PATRICK L. REYES, CESAR DE LEON</t>
  </si>
  <si>
    <t>MODALITA' AEREO</t>
  </si>
  <si>
    <t>FAUSTO BRIZZI</t>
  </si>
  <si>
    <t>VIOLANTE PLACIDO, SABRINA SALERNO, CATERINA GUZZANTI</t>
  </si>
  <si>
    <t>REMI (DI A. BLOSSIER)</t>
  </si>
  <si>
    <t>ANTOINE BLOSSIER</t>
  </si>
  <si>
    <t>DANIEL AUTEUIL, MALEAUME PAQUIN, VIRGINIE LEDOYEN</t>
  </si>
  <si>
    <t>WILDLIFE (DI P. DANO)</t>
  </si>
  <si>
    <t>PAUL DANO</t>
  </si>
  <si>
    <t>JAKE GYLLENHAAL, CAREY MULLIGAN, ED OXENBOULD</t>
  </si>
  <si>
    <t>FRONT RUNNER (THE) - IL VIZIO DEL POTERE</t>
  </si>
  <si>
    <t>JASON REITMAN</t>
  </si>
  <si>
    <t>HUGH JACKMAN, VERA FARMIGA, J.K. SIMMONS</t>
  </si>
  <si>
    <t>LEGO MOVIE 2: UNA NUOVA AVVENTURA (THE)</t>
  </si>
  <si>
    <t>MIKE MITCHELL</t>
  </si>
  <si>
    <t>CROCE E DELIZIA (DI S. GODANO)</t>
  </si>
  <si>
    <t>SIMONE GODANO</t>
  </si>
  <si>
    <t>FABRIZIO BENTIVOGLIO, ALESSANDRO GASSMAN, JASMINE TRINCA</t>
  </si>
  <si>
    <t>VIZIO DELLA SPERANZA (IL)</t>
  </si>
  <si>
    <t>EDOARDO DE ANGELIS</t>
  </si>
  <si>
    <t>PINA TURCO, MASSIMILIANO ROSSI, MARINA CONFALONE</t>
  </si>
  <si>
    <t>CAPTAIN MARVEL</t>
  </si>
  <si>
    <t>ANNA BODEN</t>
  </si>
  <si>
    <t>BRIE LARSON, SAMUEL L. JACKSON, BEN MENDELSOHN</t>
  </si>
  <si>
    <t>COCAINE - LA VERA STORIA DI WHITE BOY RICK</t>
  </si>
  <si>
    <t>YANN DEMANGE</t>
  </si>
  <si>
    <t>JENNIFER JASON LEIGH, MATTHEW MCCONAUGHEY, EDDIE MARSAN</t>
  </si>
  <si>
    <t>MOMENTI DI TRASCURABILE FELICITA'</t>
  </si>
  <si>
    <t>DANIELE LUCHETTI</t>
  </si>
  <si>
    <t>PIF, RENATO CARPENTIERI, FEDERICA VICTORIA CAIOZZO</t>
  </si>
  <si>
    <t>NON SPOSATE LE MIE FIGLIE! 2</t>
  </si>
  <si>
    <t>PHILIPPE DE CHAUVERON</t>
  </si>
  <si>
    <t>CHRISTIAN CLAVIER, CHANTAL LAUBY, ARY ABITTAN</t>
  </si>
  <si>
    <t>DIABOLIK SONO IO</t>
  </si>
  <si>
    <t>GIANCARLO SOLDI</t>
  </si>
  <si>
    <t>LUCIANO SCARPA, CLAUDIA STECHER, STEFANIA CASINI</t>
  </si>
  <si>
    <t>LONDON FIELDS</t>
  </si>
  <si>
    <t>MATHEW CULLEN</t>
  </si>
  <si>
    <t>GEMMA CHAN, AMBER HEARD, CARA DELEVINGNE</t>
  </si>
  <si>
    <t>OVUNQUE PROTEGGIMI</t>
  </si>
  <si>
    <t>BONIFACIO ANGIUS</t>
  </si>
  <si>
    <t>ALESSANDRO GAZALE, FRANCESCA NIEDDA, ANTONIO ANGIUS</t>
  </si>
  <si>
    <t>ASCENT FILM</t>
  </si>
  <si>
    <t>PROSPECT</t>
  </si>
  <si>
    <t>CHRISTOPHER CALDWELL</t>
  </si>
  <si>
    <t>SOPHIE THATCHER, JAY DUPLASS, PEDRO PASCAL</t>
  </si>
  <si>
    <t>SE SON ROSE</t>
  </si>
  <si>
    <t>LEONARDO PIERACCIONI</t>
  </si>
  <si>
    <t>LEONARDO PIERACCIONI, MICHELA ANDREOZZI, ELENA CUCCI</t>
  </si>
  <si>
    <t>LADIES IN BLACK</t>
  </si>
  <si>
    <t>BRUCE BERESFORD</t>
  </si>
  <si>
    <t>JULIA ORMOND, ANGOURIE RICE, RACHAEL TAYLOR</t>
  </si>
  <si>
    <t>FAVORITA (LA)</t>
  </si>
  <si>
    <t>YORGOS LANTHIMOS</t>
  </si>
  <si>
    <t>OLIVIA COLMAN, RACHEL WEISZ, EMMA STONE</t>
  </si>
  <si>
    <t>COMPROMESSI SPOSI</t>
  </si>
  <si>
    <t>DIEGO ABATANTUONO, VINCENZO SALEMME, VALERIA BILELLO</t>
  </si>
  <si>
    <t>PARANZA DEI BAMBINI (LA)</t>
  </si>
  <si>
    <t>CLAUDIO GIOVANNESI</t>
  </si>
  <si>
    <t>FRANCESCO DI NAPOLI, VIVIANA APREA, MATTIA PIANO DEL BALZO</t>
  </si>
  <si>
    <t>MOSCHETTIERI DEL RE - LA PENULTIMA MISSIONE</t>
  </si>
  <si>
    <t>GIOVANNI VERONESI</t>
  </si>
  <si>
    <t>PIERFRANCESCO FAVINO, ROCCO PAPALEO, VALERIO MASTANDREA</t>
  </si>
  <si>
    <t>C'E' TEMPO</t>
  </si>
  <si>
    <t>WALTER VELTRONI</t>
  </si>
  <si>
    <t>STEFANO FRESI, SIMONA MOLINARI, GIOVANNI FUOCO</t>
  </si>
  <si>
    <t>COPIA ORIGINALE</t>
  </si>
  <si>
    <t>MARIELLE HELLER</t>
  </si>
  <si>
    <t>MELISSA MCCARTHY, RICHARD E. GRANT, DOLLY WELLS</t>
  </si>
  <si>
    <t>VOICES (THE)</t>
  </si>
  <si>
    <t>MARJANE SATRAPI</t>
  </si>
  <si>
    <t>GEMMA ARTERTON, ANNA KENDRICK, JACKI WEAVER</t>
  </si>
  <si>
    <t>FREE SOLO</t>
  </si>
  <si>
    <t>JIMMY CHIN</t>
  </si>
  <si>
    <t>INSTANT FAMILY</t>
  </si>
  <si>
    <t>SEAN ANDERS</t>
  </si>
  <si>
    <t>MARK WAHLBERG, ROSE BYRNE, ISABELA MONER</t>
  </si>
  <si>
    <t>VIAGGIO INDIMENTICABILE (UN)</t>
  </si>
  <si>
    <t>TIL SCHWEIGER</t>
  </si>
  <si>
    <t>CLAIRE FORLANI, EMILY MORTIMER, ERIC ROBERTS</t>
  </si>
  <si>
    <t>CORAGGIO DELLA VERITA' (IL) (DI G. TILLMAN JR.)</t>
  </si>
  <si>
    <t>GEORGE TILLMAN JR.</t>
  </si>
  <si>
    <t>AMANDLA STENBERG, REGINA HALL, RUSSELL HORNSBY</t>
  </si>
  <si>
    <t>ESCAPE ROOM (DI A. ROBITEL)</t>
  </si>
  <si>
    <t>ADAM ROBITEL</t>
  </si>
  <si>
    <t>DEBORAH ANN WOLL, TAYLOR RUSSELL, TYLER LABINE</t>
  </si>
  <si>
    <t>DUMBO (DI T. BURTON)</t>
  </si>
  <si>
    <t>TIM BURTON</t>
  </si>
  <si>
    <t>EVA GREEN, COLIN FARRELL, MICHAEL KEATON</t>
  </si>
  <si>
    <t>VIAGGIO A QUATTRO ZAMPE (UN)</t>
  </si>
  <si>
    <t>CHARLES MARTIN SMITH</t>
  </si>
  <si>
    <t>ASHLEY JUDD, JONAH HAUER-KING, EDWARD JAMES OLMOS</t>
  </si>
  <si>
    <t>FRATELLI NEMICI - CLOSE ENEMIES</t>
  </si>
  <si>
    <t>DAVID OELHOFFEN</t>
  </si>
  <si>
    <t>MATTHIAS SCHOENAERTS, REDA KATEB, ADEL BENCHERIF</t>
  </si>
  <si>
    <t>DOLCEROMA</t>
  </si>
  <si>
    <t>FABIO RESINARO</t>
  </si>
  <si>
    <t>CLAUDIA GERINI, LORENZO RICHELMY, VALENTINA BELLE'</t>
  </si>
  <si>
    <t>CONSEGUENZA (LA) (DI J. KENT)</t>
  </si>
  <si>
    <t>JAMES KENT</t>
  </si>
  <si>
    <t>KEIRA KNIGHTLEY, JASON CLARKE, ANNA KATHARINA SCHIMRIGK</t>
  </si>
  <si>
    <t>AMICI COME PRIMA (DI C. DE SICA)</t>
  </si>
  <si>
    <t>CHRISTIAN DE SICA</t>
  </si>
  <si>
    <t>CHRISTIAN DE SICA, MASSIMO BOLDI, REGINA ORIOLI</t>
  </si>
  <si>
    <t>ALITA: ANGELO DELLA BATTAGLIA</t>
  </si>
  <si>
    <t>ROBERT RODRIGUEZ</t>
  </si>
  <si>
    <t>ROSA SALAZAR, CHRISTOPH WALTZ, JENNIFER CONNELLY</t>
  </si>
  <si>
    <t>AFTER (DI J. GAGE)</t>
  </si>
  <si>
    <t>JENNY GAGE</t>
  </si>
  <si>
    <t>JENNIFER BEALS, SELMA BLAIR, PETER GALLAGHER</t>
  </si>
  <si>
    <t>WAKE UP - IL RISVEGLIO</t>
  </si>
  <si>
    <t>ALEKSANDR CHERNYAEV</t>
  </si>
  <si>
    <t>JONATHAN RHYS MEYERS, WILLIAM FORSYTHE, FRANCESCA EASTWOOD</t>
  </si>
  <si>
    <t>MA COSA CI DICE IL CERVELLO</t>
  </si>
  <si>
    <t>RICCARDO MILANI</t>
  </si>
  <si>
    <t>PAOLA CORTELLESI, STEFANO FRESI, TOMAS ARANA</t>
  </si>
  <si>
    <t>SHAZAM!</t>
  </si>
  <si>
    <t>DAVID F. SANDBERG</t>
  </si>
  <si>
    <t>ZACHARY LEVI, MICHELLE BORTH, MARK STRONG</t>
  </si>
  <si>
    <t>UOMO FEDELE (L')</t>
  </si>
  <si>
    <t>LOUIS GARREL</t>
  </si>
  <si>
    <t>LOUIS GARREL, LAETITIA CASTA, LILY-ROSE DEPP</t>
  </si>
  <si>
    <t>BENTORNATO PRESIDENTE</t>
  </si>
  <si>
    <t>GIANCARLO FONTANA</t>
  </si>
  <si>
    <t>CLAUDIO BISIO, SARAH FELBERBAUM, PIETRO SERMONTI</t>
  </si>
  <si>
    <t>STAKE LAND II</t>
  </si>
  <si>
    <t>DAN BERK</t>
  </si>
  <si>
    <t>CONNOR PAOLO, NICK DAMICI, LAURA ABRAMSEN</t>
  </si>
  <si>
    <t>LLORONA: LE LACRIME DEL MALE (LA)</t>
  </si>
  <si>
    <t>MICHAEL CHAVES</t>
  </si>
  <si>
    <t>LINDA CARDELLINI, PATRICIA VELASQUEZ, RAYMOND CRUZ</t>
  </si>
  <si>
    <t>OSPITE SCONOSCIUTO (L')</t>
  </si>
  <si>
    <t>MICHAEL WINTERBOTTOM</t>
  </si>
  <si>
    <t>DEV PATEL, RADHIKA APTE, JIM SARBH</t>
  </si>
  <si>
    <t>SLAUGHTERHOUSE RULEZ</t>
  </si>
  <si>
    <t>CRISPIAN MILLS</t>
  </si>
  <si>
    <t>MARGOT ROBBIE, ASA BUTTERFIELD, MICHAEL SHEEN</t>
  </si>
  <si>
    <t>RAGAZZO CHE DIVENTERA' RE (IL)</t>
  </si>
  <si>
    <t>JOE CORNISH</t>
  </si>
  <si>
    <t>LOUIS ASHBOURNE SERKIS, DENISE GOUGH, DEAN CHAUMOO</t>
  </si>
  <si>
    <t>AGENZIA DEI BUGIARDI (L')</t>
  </si>
  <si>
    <t>GIAMPAOLO MORELLI, MASSIMO GHINI, ANTONELLO FASSARI</t>
  </si>
  <si>
    <t>CAMPIONE (IL) (DI L. D'AGOSTINI)</t>
  </si>
  <si>
    <t>LEONARDO D'AGOSTINI</t>
  </si>
  <si>
    <t>STEFANO ACCORSI, ANDREA CARPENZANO, MASSIMO POPOLIZIO</t>
  </si>
  <si>
    <t>GRANDE SPIRITO (IL)</t>
  </si>
  <si>
    <t>SERGIO RUBINI</t>
  </si>
  <si>
    <t>SERGIO RUBINI, ROCCO PAPALEO, BIANCA GUACCERO</t>
  </si>
  <si>
    <t>BOMB CITY</t>
  </si>
  <si>
    <t>JAMESON BROOKS</t>
  </si>
  <si>
    <t>DAVE DAVIS, GLENN MORSHOWER, LUKE SHELTON</t>
  </si>
  <si>
    <t>WONDER PARK</t>
  </si>
  <si>
    <t>DAVID FEISS</t>
  </si>
  <si>
    <t>SOLE E' ANCHE UNA STELLA (IL)</t>
  </si>
  <si>
    <t>RY RUSSO-YOUNG</t>
  </si>
  <si>
    <t>YARA SHAHIDI, CHARLES MELTON, FAITH LOGAN</t>
  </si>
  <si>
    <t>NON SONO UN ASSASSINO</t>
  </si>
  <si>
    <t>ANDREA ZACCARIELLO</t>
  </si>
  <si>
    <t>RICCARDO SCAMARCIO, ALESSIO BONI, EDOARDO PESCE</t>
  </si>
  <si>
    <t>TO DUST</t>
  </si>
  <si>
    <t>SHAWN SNYDER</t>
  </si>
  <si>
    <t>GEZA ROHRIG, MATTHEW BRODERICK, SAMMY VOIT</t>
  </si>
  <si>
    <t>ROCCO (DI T. DEMAIZIERE E A. TEURLAI)</t>
  </si>
  <si>
    <t>THIERRY DEMAIZIERE</t>
  </si>
  <si>
    <t>AVENGERS: ENDGAME</t>
  </si>
  <si>
    <t>ANTHONY RUSSO</t>
  </si>
  <si>
    <t>ROBERT DOWNEY JR., CHRIS EVANS, MARK RUFFALO</t>
  </si>
  <si>
    <t>POKEMON DETECTIVE PIKACHU</t>
  </si>
  <si>
    <t>ROB LETTERMAN</t>
  </si>
  <si>
    <t>SUKI WATERHOUSE, KATHRYN NEWTON, JUSTICE SMITH</t>
  </si>
  <si>
    <t>PACTO (EL) - RITUALE DIABOLICO</t>
  </si>
  <si>
    <t>DAVID VICTORI</t>
  </si>
  <si>
    <t>BELEN RUEDA, MIREIA ORIOL, DARIO GRANDINETTI</t>
  </si>
  <si>
    <t>10 GIORNI SENZA MAMMA</t>
  </si>
  <si>
    <t>ALESSANDRO GENOVESI</t>
  </si>
  <si>
    <t>FABIO DE LUIGI, VALENTINA LODOVINI, ANGELICA ELLI</t>
  </si>
  <si>
    <t>PET SEMATARY (DI K. KOLSCH/D. WIDMYER)</t>
  </si>
  <si>
    <t>KEVIN KOLSCH</t>
  </si>
  <si>
    <t>JASON CLARKE, JOHN LITHGOW, AMY SEIMETZ</t>
  </si>
  <si>
    <t>ANGELO DEL MALE (L') - BRIGHTBURN</t>
  </si>
  <si>
    <t>DAVID YAROVESKY</t>
  </si>
  <si>
    <t>ELIZABETH BANKS, JACKSON A. DUNN, JENNIFER HOLLAND</t>
  </si>
  <si>
    <t>DOLOR Y GLORIA</t>
  </si>
  <si>
    <t>PEDRO ALMODOVAR</t>
  </si>
  <si>
    <t>PENELOPE CRUZ, ANTONIO BANDERAS, ASIER ETXEANDIA</t>
  </si>
  <si>
    <t>TRADITORE (IL) (DI M. BELLOCCHIO)</t>
  </si>
  <si>
    <t>MARCO BELLOCCHIO</t>
  </si>
  <si>
    <t>PIERFRANCESCO FAVINO, ALESSIO PRATICO', LUIGI LO CASCIO</t>
  </si>
  <si>
    <t>JULIET, NAKED - TUTTA UN'ALTRA MUSICA</t>
  </si>
  <si>
    <t>JESSE PERETZ</t>
  </si>
  <si>
    <t>CHRIS O'DOWD, ROSE BYRNE, KITTY O'BEIRNE</t>
  </si>
  <si>
    <t>GODZILLA II - KING OF THE MONSTERS</t>
  </si>
  <si>
    <t>MICHAEL DOUGHERTY</t>
  </si>
  <si>
    <t>MILLIE BOBBY BROWN, VERA FARMIGA, SALLY HAWKINS</t>
  </si>
  <si>
    <t>HOLMES &amp; WATSON</t>
  </si>
  <si>
    <t>ETAN COHEN</t>
  </si>
  <si>
    <t>WILL FERRELL, JOHN C. REILLY, KELLY MACDONALD</t>
  </si>
  <si>
    <t>PALLOTTOLE IN LIBERTA'</t>
  </si>
  <si>
    <t>PIERRE SALVADORI</t>
  </si>
  <si>
    <t>ADELE HAENEL, PIO MARMAI, AUDREY TAUTOU</t>
  </si>
  <si>
    <t>BEAUTIFUL BOY (DI F. VAN GROENINGEN)</t>
  </si>
  <si>
    <t>FELIX VAN GROENINGEN</t>
  </si>
  <si>
    <t>STEVE CARELL, TIMOTHEE CHALAMET, MAURA TIERNEY</t>
  </si>
  <si>
    <t>BEYOND SKYLINE</t>
  </si>
  <si>
    <t>LIAM O'DONNELL</t>
  </si>
  <si>
    <t>FRANK GRILLO, BOJANA NOVAKOVIC, JONNY WESTON</t>
  </si>
  <si>
    <t>AMONG THE SHADOWS - TRA LE OMBRE</t>
  </si>
  <si>
    <t>TIAGO MESQUITA</t>
  </si>
  <si>
    <t>CHARLOTTE BECKETT, LINDSAY LOHAN, GIANNI CAPALDI</t>
  </si>
  <si>
    <t>JOHN WICK 3 - PARABELLUM</t>
  </si>
  <si>
    <t>CHAD STAHELSKI</t>
  </si>
  <si>
    <t>KEANU REEVES, HALLE BERRY, IAN MCSHANE</t>
  </si>
  <si>
    <t>DOMANI E' UN ALTRO GIORNO</t>
  </si>
  <si>
    <t>SIMONE SPADA</t>
  </si>
  <si>
    <t>ELENA LIETTI, MARCO GIALLINI, VALERIO MASTANDREA</t>
  </si>
  <si>
    <t>SHINING</t>
  </si>
  <si>
    <t>STANLEY KUBRICK</t>
  </si>
  <si>
    <t>JACK NICHOLSON, SHELLEY DUVALL, DANNY LLOYD</t>
  </si>
  <si>
    <t>W.B.I.</t>
  </si>
  <si>
    <t>ALADDIN (DI G. RITCHIE)</t>
  </si>
  <si>
    <t>GUY RITCHIE</t>
  </si>
  <si>
    <t>WILL SMITH (1968), NAOMI SCOTT, BILLY MAGNUSSEN</t>
  </si>
  <si>
    <t>ROCKETMAN (DI D. FLETCHER)</t>
  </si>
  <si>
    <t>DEXTER FLETCHER</t>
  </si>
  <si>
    <t>TARON EGERTON, JAMIE BELL, RICHARD MADDEN</t>
  </si>
  <si>
    <t>X-MEN: DARK PHOENIX</t>
  </si>
  <si>
    <t>SIMON KINBERG</t>
  </si>
  <si>
    <t>JESSICA CHASTAIN, SOPHIE TURNER, JENNIFER LAWRENCE</t>
  </si>
  <si>
    <t>MIGLIORI NEMICI</t>
  </si>
  <si>
    <t>ROBIN BISSELL</t>
  </si>
  <si>
    <t>TARAJI P. HENSON, SAM ROCKWELL, BABOU CEESAY</t>
  </si>
  <si>
    <t>CLIMAX</t>
  </si>
  <si>
    <t>GASPAR NOE'</t>
  </si>
  <si>
    <t>SOFIA BOUTELLA, ROMAIN GUILLERMIC, SOUHEILA YACOUB</t>
  </si>
  <si>
    <t>SEGRETO DI UNA FAMIGLIA (IL)</t>
  </si>
  <si>
    <t>RA</t>
  </si>
  <si>
    <t>PABLO TRAPERO</t>
  </si>
  <si>
    <t>MARTINA GUSMAN, GRACIELA BORGES, ISIDORO TOLCACHIR</t>
  </si>
  <si>
    <t>RESTIAMO AMICI</t>
  </si>
  <si>
    <t>ANTONELLO GRIMALDI</t>
  </si>
  <si>
    <t>SVEVA ALVITI, LIBERO DE RIENZO, GIOIA LIBARDONI</t>
  </si>
  <si>
    <t>ELEVATOR (THE)</t>
  </si>
  <si>
    <t>MASSIMO COGLITORE</t>
  </si>
  <si>
    <t>CAROLINE GOODALL, BURT YOUNG, JAMES PARKS</t>
  </si>
  <si>
    <t>MO' VI MENTO - LIRA DI ACHILLE</t>
  </si>
  <si>
    <t>STEFANIA CAPOBIANCO</t>
  </si>
  <si>
    <t>PASQUALE ANDREOTTOLA, BARBARA BACCI, ROCCO CIARMOLI</t>
  </si>
  <si>
    <t>SCAPPO A CASA</t>
  </si>
  <si>
    <t>ENRICO LANDO</t>
  </si>
  <si>
    <t>BENJAMIN STENDER, ALDO BAGLIO, JACKY IDO</t>
  </si>
  <si>
    <t>TOY STORY 4</t>
  </si>
  <si>
    <t>JOSH COOLEY</t>
  </si>
  <si>
    <t>ATTO DI FEDE</t>
  </si>
  <si>
    <t>ROXANN DAWSON</t>
  </si>
  <si>
    <t>CHRISSY METZ, TOPHER GRACE, JOSH LUCAS</t>
  </si>
  <si>
    <t>ANNABELLE 3</t>
  </si>
  <si>
    <t>GARY DAUBERMAN</t>
  </si>
  <si>
    <t>EMILY BROBST, PATRICK WILSON, MCKENNA GRACE</t>
  </si>
  <si>
    <t>EDISON - L'UOMO CHE ILLUMINO' IL MONDO</t>
  </si>
  <si>
    <t>ALFONSO GOMEZ-REJON</t>
  </si>
  <si>
    <t>TOM HOLLAND, BENEDICT CUMBERBATCH, KATHERINE WATERSTON</t>
  </si>
  <si>
    <t>INDIAN HORSE</t>
  </si>
  <si>
    <t>STEPHEN S. CAMPANELLI</t>
  </si>
  <si>
    <t>SLADEN PELTIER, FORREST GOODLUCK, AJUAWAK KAPASHESIT</t>
  </si>
  <si>
    <t>LOLA (DI N. MOKNECHE)</t>
  </si>
  <si>
    <t>NADIR MOKNECHE</t>
  </si>
  <si>
    <t>FANNY ARDANT, TEWFIK JALLAB, NADIA KACI</t>
  </si>
  <si>
    <t>REBEL IN THE RYE</t>
  </si>
  <si>
    <t>DANNY STRONG</t>
  </si>
  <si>
    <t>NICHOLAS HOULT, KEVIN SPACEY, VICTOR GARBER</t>
  </si>
  <si>
    <t>DOPPIA COLPA</t>
  </si>
  <si>
    <t>SIMON KAIJSER DA SILVA</t>
  </si>
  <si>
    <t>GUY PEARCE, PIERCE BROSNAN, MINNIE DRIVER</t>
  </si>
  <si>
    <t>OLTRE LA NOTTE</t>
  </si>
  <si>
    <t>FATIH AKIN</t>
  </si>
  <si>
    <t>DIANE KRUGER, NUMAN ACAR, ULRICH TUKUR</t>
  </si>
  <si>
    <t>SILENT MAN (THE)</t>
  </si>
  <si>
    <t>PETER LANDESMAN</t>
  </si>
  <si>
    <t>DIANE LANE, LIAM NEESON, MAIKA MONROE</t>
  </si>
  <si>
    <t>AMERICAN ANIMALS</t>
  </si>
  <si>
    <t>BART LAYTON</t>
  </si>
  <si>
    <t>EVAN PETERS, BLAKE JENNER, BARRY KEOGHAN</t>
  </si>
  <si>
    <t>PROFEZIA DELL'ARMADILLO (LA)</t>
  </si>
  <si>
    <t>EMANUELE SCARINGI</t>
  </si>
  <si>
    <t>SIMONE LIBERATI, PIETRO CASTELLITTO, LAURA MORANTE</t>
  </si>
  <si>
    <t>FANDANGO S.R.L.</t>
  </si>
  <si>
    <t>TUTTE LE MIE NOTTI</t>
  </si>
  <si>
    <t>MANFREDI LUCIBELLO</t>
  </si>
  <si>
    <t>BARBORA BOBULOVA, ALESSIO BONI, BENEDETTA PORCAROLI</t>
  </si>
  <si>
    <t>WOLF'S CALL - MINACCIA IN ALTO MARE</t>
  </si>
  <si>
    <t>ANTONIN BAUDRY</t>
  </si>
  <si>
    <t>FRANCOIS CIVIL, OMAR SY, MATHIEU KASSOVITZ</t>
  </si>
  <si>
    <t>MIDWAY - TRA LA VITA E LA MORTE</t>
  </si>
  <si>
    <t>ELISABETTA PELLINI, SALVATORE LAZZARO, ELAINE BONSANGUE</t>
  </si>
  <si>
    <t>RESINA</t>
  </si>
  <si>
    <t>RENZO CARBONERA</t>
  </si>
  <si>
    <t>MARIA ROVERAN, THIERRY TOSCAN, JASMIN BARBARA MAIRHOFER</t>
  </si>
  <si>
    <t>PARTHENOS S.R.L.</t>
  </si>
  <si>
    <t>GO HOME - A CASA LORO</t>
  </si>
  <si>
    <t>LUNA GUALANO</t>
  </si>
  <si>
    <t>ANTONIO BANNO', SIDY DIOP, SHIEK DAUDA</t>
  </si>
  <si>
    <t>AGADAH</t>
  </si>
  <si>
    <t>ALBERTO RONDALLI</t>
  </si>
  <si>
    <t>PILAR LOPEZ DE AYALA, JORDI MOLLA', CATERINA MURINO</t>
  </si>
  <si>
    <t>CAPTIVE STATE</t>
  </si>
  <si>
    <t>RUPERT WYATT</t>
  </si>
  <si>
    <t>MACHINE GUN KELLY, VERA FARMIGA, MADELINE BREWER</t>
  </si>
  <si>
    <t>SPIDER-MAN: FAR FROM HOME</t>
  </si>
  <si>
    <t>JON WATTS</t>
  </si>
  <si>
    <t>ZENDAYA, JAKE GYLLENHAAL, TOM HOLLAND</t>
  </si>
  <si>
    <t>INVISIBILI (LE)</t>
  </si>
  <si>
    <t>LOUIS-JULIEN PETIT</t>
  </si>
  <si>
    <t>PATRICIA MOUCHON, KHOUKHA BOUKHERBACHE, BERANGERE TOURAL</t>
  </si>
  <si>
    <t>DENTRO CARAVAGGIO</t>
  </si>
  <si>
    <t>FRANCESCO FEI</t>
  </si>
  <si>
    <t>TORNA A CASA, JIMI! 10 COSE DA NON FARE QUANDO PERDI IL TUO</t>
  </si>
  <si>
    <t>CY</t>
  </si>
  <si>
    <t>MARIOS PIPERIDES</t>
  </si>
  <si>
    <t>ADAM BOUSDOUKOS, FATIH AL, VICKY PAPADOPOULOU</t>
  </si>
  <si>
    <t>TUCKER FILM S.R.L.</t>
  </si>
  <si>
    <t>DAITONA</t>
  </si>
  <si>
    <t>LORENZO GIOVENGA</t>
  </si>
  <si>
    <t>LORENZO LAZZARINI, LUCA DI GIOVANNI, PIETRO DE SILVA</t>
  </si>
  <si>
    <t>INNO ALLA GIOIA</t>
  </si>
  <si>
    <t>JASON WINER</t>
  </si>
  <si>
    <t>MORENA BACCARIN, MARTIN FREEMAN, MELISSA RAUCH</t>
  </si>
  <si>
    <t>HOTEL ARTEMIS</t>
  </si>
  <si>
    <t>DREW PEARCE</t>
  </si>
  <si>
    <t>JODIE FOSTER, SOFIA BOUTELLA, DAVE BAUTISTA</t>
  </si>
  <si>
    <t>CASA SHAKESPEARE</t>
  </si>
  <si>
    <t>KENNETH BRANAGH</t>
  </si>
  <si>
    <t>KENNETH BRANAGH, LOLITA CHAKRABARTI, JACK COLGRAVE HIRST</t>
  </si>
  <si>
    <t>DETOUR - FUORI CONTROLLO</t>
  </si>
  <si>
    <t>CHRISTOPHER SMITH</t>
  </si>
  <si>
    <t>TYE SHERIDAN, BEL POWLEY, EMORY COHEN</t>
  </si>
  <si>
    <t>QUEL GIORNO D'ESTATE</t>
  </si>
  <si>
    <t>MIKHAEL HERS</t>
  </si>
  <si>
    <t>VINCENT LACOSTE, ISAURE MULTRIER, STACY MARTIN</t>
  </si>
  <si>
    <t>BORDER - CREATURE DI CONFINE</t>
  </si>
  <si>
    <t>S</t>
  </si>
  <si>
    <t>ALI ABBASI</t>
  </si>
  <si>
    <t>EVA MELANDER, EERO MILONOFF, JORGEN THORSSON</t>
  </si>
  <si>
    <t>WANTED/PFA/VALMYN</t>
  </si>
  <si>
    <t>MEN IN BLACK: INTERNATIONAL</t>
  </si>
  <si>
    <t>F. GARY GRAY</t>
  </si>
  <si>
    <t>CHRIS HEMSWORTH, TESSA THOMPSON, REBECCA FERGUSON</t>
  </si>
  <si>
    <t>LAST HEROES: GLI ULTIMI EROI (THE)</t>
  </si>
  <si>
    <t>ROBERTO D'ANTONA</t>
  </si>
  <si>
    <t>ROBERTO D'ANTONA, ANNAMARIA LORUSSO, FRANCESCO EMULO</t>
  </si>
  <si>
    <t>BURN - UNA NOTTE D'INFERNO</t>
  </si>
  <si>
    <t>MIKE GAN</t>
  </si>
  <si>
    <t>TILDA COBHAM-HERVEY, JOSH HUTCHERSON, SUKI WATERHOUSE</t>
  </si>
  <si>
    <t>CORRERE PER RICOMINCIARE</t>
  </si>
  <si>
    <t>ALEX KENDRICK</t>
  </si>
  <si>
    <t>ALEX KENDRICK, BEN DAVIES, PRISCILLA C. SHIRER</t>
  </si>
  <si>
    <t>CRAWL - INTRAPPOLATI</t>
  </si>
  <si>
    <t>ALEXANDRE AJA</t>
  </si>
  <si>
    <t>KAYA SCODELARIO, BARRY PEPPER, ROSS ANDERSON</t>
  </si>
  <si>
    <t>TAXI DRIVER (A)</t>
  </si>
  <si>
    <t>ROK</t>
  </si>
  <si>
    <t>HUN JANG</t>
  </si>
  <si>
    <t>KANG-HO SONG, THOMAS KRETSCHMANN, HAE JIN YOO</t>
  </si>
  <si>
    <t>SIGNOR DIAVOLO (IL)</t>
  </si>
  <si>
    <t>PUPI AVATI</t>
  </si>
  <si>
    <t>GABRIEL LO GIUDICE, FILIPPO FRANCHINI, RICCARDO CLAUT</t>
  </si>
  <si>
    <t>SWORD OF GOD - L'ULTIMA CROCIATA</t>
  </si>
  <si>
    <t>STORICO</t>
  </si>
  <si>
    <t>BARTOSZ KONOPKA</t>
  </si>
  <si>
    <t>KRZYSZTOF PIECZYNSKI, KAROL BERNACKI, WIKTORIA GORODECKA</t>
  </si>
  <si>
    <t>CARDELLINO (IL)</t>
  </si>
  <si>
    <t>JOHN CROWLEY</t>
  </si>
  <si>
    <t>NICOLE KIDMAN, FINN WOLFHARD, ASHLEIGH CUMMINGS</t>
  </si>
  <si>
    <t>RE LEONE (IL) (DI J. FAVREAU)</t>
  </si>
  <si>
    <t>JON FAVREAU</t>
  </si>
  <si>
    <t>BLINDED BY THE LIGHT</t>
  </si>
  <si>
    <t>GURINDER CHADHA</t>
  </si>
  <si>
    <t>VIVEIK KALRA, KULVINDER GHIR, MEERA GANATRA</t>
  </si>
  <si>
    <t>5 E' IL NUMERO PERFETTO</t>
  </si>
  <si>
    <t>IGORT</t>
  </si>
  <si>
    <t>TONI SERVILLO, VALERIA GOLINO, CARLO BUCCIROSSO</t>
  </si>
  <si>
    <t>E' SOLO L'INIZIO</t>
  </si>
  <si>
    <t>RON SHELTON</t>
  </si>
  <si>
    <t>MORGAN FREEMAN, TOMMY LEE JONES, RENE RUSSO</t>
  </si>
  <si>
    <t>KINGS (DI D.G. ERGUVEN)</t>
  </si>
  <si>
    <t>DENIZ GAMZE ERGUVEN</t>
  </si>
  <si>
    <t>HALLE BERRY, DANIEL CRAIG, LAMAR JOHNSON</t>
  </si>
  <si>
    <t>ISABELLE</t>
  </si>
  <si>
    <t>MIRKO LOCATELLI</t>
  </si>
  <si>
    <t>ARIANE ASCARIDE, SAMUELE VESSIO, ROBINSON STEVENIN</t>
  </si>
  <si>
    <t>STRANI FILM S.R.L.</t>
  </si>
  <si>
    <t>DRIVE ME HOME</t>
  </si>
  <si>
    <t>SIMONE CATANIA</t>
  </si>
  <si>
    <t>JENNIFER ULRICH, MARCO D'AMORE, LOU CASTEL</t>
  </si>
  <si>
    <t>MARTIN EDEN (DI P. MARCELLO)</t>
  </si>
  <si>
    <t>PIETRO MARCELLO</t>
  </si>
  <si>
    <t>LUCA MARINELLI, CARLO CECCHI, JESSICA CRESSY</t>
  </si>
  <si>
    <t>IT: CAPITOLO DUE</t>
  </si>
  <si>
    <t>ANDY MUSCHIETTI</t>
  </si>
  <si>
    <t>BILL SKARSGARD, JESSICA CHASTAIN, JAMES MCAVOY</t>
  </si>
  <si>
    <t>ANGRY BIRDS 2 - NEMICI AMICI PER SEMPRE</t>
  </si>
  <si>
    <t>SF</t>
  </si>
  <si>
    <t>THUROP VAN ORMAN</t>
  </si>
  <si>
    <t>E POI C'E' KATHERINE</t>
  </si>
  <si>
    <t>NISHA GANATRA</t>
  </si>
  <si>
    <t>EMMA THOMPSON, MINDY KALING, JOHN LITHGOW</t>
  </si>
  <si>
    <t>TUTTA UN'ALTRA VITA</t>
  </si>
  <si>
    <t>ALESSANDRO PONDI</t>
  </si>
  <si>
    <t>ENRICO BRIGNANO, ILARIA SPADA, PAOLA MINACCIONI</t>
  </si>
  <si>
    <t>STUBER - AUTISTA D'ASSALTO</t>
  </si>
  <si>
    <t>MICHAEL DOWSE</t>
  </si>
  <si>
    <t>KAREN GILLAN, DAVE BAUTISTA, NATALIE MORALES</t>
  </si>
  <si>
    <t>MOSTRO DI ST. PAULI (IL)</t>
  </si>
  <si>
    <t>JONAS DASSLER, MARC HOSEMANN, MARGARETE TIESEL</t>
  </si>
  <si>
    <t>INTRUSO (L') (DI D. TAYLOR)</t>
  </si>
  <si>
    <t>DEON TAYLOR</t>
  </si>
  <si>
    <t>DENNIS QUAID, MEAGAN GOOD, JOSEPH SIKORA</t>
  </si>
  <si>
    <t>DIN DON - IL RITORNO</t>
  </si>
  <si>
    <t>PAOLO GEREMEI</t>
  </si>
  <si>
    <t>ENZO SALVI, IVANO MARESCOTTI, MAURIZIO MATTIOLI</t>
  </si>
  <si>
    <t>DISTURBING THE PEACE - SOTTO ASSEDIO</t>
  </si>
  <si>
    <t>YORK ALEC SHACKLETON</t>
  </si>
  <si>
    <t>DEVON SAWA, GUY PEARCE, MICHAEL BELLISARIO</t>
  </si>
  <si>
    <t>C'ERA UNA VOLTA A... HOLLYWOOD</t>
  </si>
  <si>
    <t>QUENTIN TARANTINO</t>
  </si>
  <si>
    <t>LEONARDO DICAPRIO, MARGOT ROBBIE, VICTORIA PEDRETTI</t>
  </si>
  <si>
    <t>REGINE DEL CRIMINE (LE)</t>
  </si>
  <si>
    <t>ANDREA BERLOFF</t>
  </si>
  <si>
    <t>ELISABETH MOSS, JEREMY BOBB, MELISSA MCCARTHY</t>
  </si>
  <si>
    <t>TOLKIEN</t>
  </si>
  <si>
    <t>DOME KARUKOSKI</t>
  </si>
  <si>
    <t>NICHOLAS HOULT, AL BOLLANDS, KALLUM TOLKIEN</t>
  </si>
  <si>
    <t>VIVERE (DI F. ARCHIBUGI)</t>
  </si>
  <si>
    <t>FRANCESCA ARCHIBUGI</t>
  </si>
  <si>
    <t>MICAELA RAMAZZOTTI, ADRIANO GIANNINI, ROISIN O'DONOVAN</t>
  </si>
  <si>
    <t>GRANDE SALTO (IL)</t>
  </si>
  <si>
    <t>GIORGIO TIRABASSI</t>
  </si>
  <si>
    <t>MARCO GIALLINI, VALERIO MASTANDREA, GIANFELICE IMPARATO</t>
  </si>
  <si>
    <t>RE VICHINGO (IL)</t>
  </si>
  <si>
    <t>AIGARS GRAUBA</t>
  </si>
  <si>
    <t>EDVIN ENDRE, JAMES BLOOR, DAINIS GRUBE</t>
  </si>
  <si>
    <t>BILLIONAIRE BOYS CLUB</t>
  </si>
  <si>
    <t>JAMES COX (1975)</t>
  </si>
  <si>
    <t>ANSEL ELGORT, KEVIN SPACEY, TARON EGERTON</t>
  </si>
  <si>
    <t>MIGLIORI ANNI DELLA NOSTRA VITA (I) (DI C. LELOUCH)</t>
  </si>
  <si>
    <t>CLAUDE LELOUCH</t>
  </si>
  <si>
    <t>JEAN-LOUIS TRINTIGNANT, ANOUK AIMEE, SOUAD AMIDOU</t>
  </si>
  <si>
    <t>DORA E LA CITTA' PERDUTA</t>
  </si>
  <si>
    <t>JAMES BOBIN</t>
  </si>
  <si>
    <t>ISABELA MONER, EVA LONGORIA, Q'ORIANKA KILCHER</t>
  </si>
  <si>
    <t>BRAVE RAGAZZE</t>
  </si>
  <si>
    <t>MICHELA ANDREOZZI</t>
  </si>
  <si>
    <t>STEFANIA SANDRELLI, LUCA ARGENTERO, AMBRA ANGIOLINI</t>
  </si>
  <si>
    <t>VISION/UNIVERSAL</t>
  </si>
  <si>
    <t>NON SUCCEDE,  MA SE SUCCEDE ...</t>
  </si>
  <si>
    <t>JONATHAN LEVINE</t>
  </si>
  <si>
    <t>CHARLIZE THERON, SETH ROGEN, JUNE DIANE RAPHAEL</t>
  </si>
  <si>
    <t>LITTLE FOREST</t>
  </si>
  <si>
    <t>SOON-RYE YIM</t>
  </si>
  <si>
    <t>TAE RI KIM, SO-RI MOON, JUN-YEOL RYU</t>
  </si>
  <si>
    <t>GENITORI QUASI PERFETTI</t>
  </si>
  <si>
    <t>LAURA CHIOSSONE</t>
  </si>
  <si>
    <t>ANNA FOGLIETTA, PAOLO CALABRESI, LUCIA MASCINO</t>
  </si>
  <si>
    <t>OSPITE (L') (DI D. CHIARINI)</t>
  </si>
  <si>
    <t>DUCCIO CHIARINI</t>
  </si>
  <si>
    <t>DANIELE PARISI, SILVIA D'AMICO, ANNA BELLATO</t>
  </si>
  <si>
    <t>MOOD FILM S.R.L.</t>
  </si>
  <si>
    <t>LIVE! û CORSA CONTRO IL TEMPO</t>
  </si>
  <si>
    <t>STEVEN C. MILLER</t>
  </si>
  <si>
    <t>DINA MEYER, GIANCARLO ESPOSITO, AARON ECKHART</t>
  </si>
  <si>
    <t>HANGMAN - IL GIOCO DELL'IMPICCATO</t>
  </si>
  <si>
    <t>JOHNNY MARTIN</t>
  </si>
  <si>
    <t>AL PACINO, KARL URBAN, BRITTANY SNOW</t>
  </si>
  <si>
    <t>JOKER (DI T. PHILLIPS)</t>
  </si>
  <si>
    <t>TODD PHILLIPS</t>
  </si>
  <si>
    <t>ROBERT DE NIRO, JOAQUIN PHOENIX, ZAZIE BEETZ</t>
  </si>
  <si>
    <t>VERITA' (LE) (DI H. KOREEDA)</t>
  </si>
  <si>
    <t>CATHERINE DENEUVE, JULIETTE BINOCHE, ETHAN HAWKE</t>
  </si>
  <si>
    <t>GEMINI MAN (DI A. LEE)</t>
  </si>
  <si>
    <t>ANG LEE</t>
  </si>
  <si>
    <t>WILL SMITH (1968), MARY ELIZABETH WINSTEAD, CLIVE OWEN</t>
  </si>
  <si>
    <t>MALEFICENT - SIGNORA DEL MALE</t>
  </si>
  <si>
    <t>JOACHIM RONNING</t>
  </si>
  <si>
    <t>ANGELINA JOLIE, ELLE FANNING, ED SKREIN</t>
  </si>
  <si>
    <t>FREAKS</t>
  </si>
  <si>
    <t>ZACH LIPOVSKY</t>
  </si>
  <si>
    <t>EMILE HIRSCH, BRUCE DERN, GRACE PARK</t>
  </si>
  <si>
    <t>TUTTO IL MIO FOLLE AMORE</t>
  </si>
  <si>
    <t>GABRIELE SALVATORES</t>
  </si>
  <si>
    <t>VALERIA GOLINO, CLAUDIO SANTAMARIA, DIEGO ABATANTUONO</t>
  </si>
  <si>
    <t>AD ASTRA - MISSIONE CLASSIFICATA</t>
  </si>
  <si>
    <t>JAMES GRAY (1969)</t>
  </si>
  <si>
    <t>BRAD PITT, TOMMY LEE JONES, RUTH NEGGA</t>
  </si>
  <si>
    <t>JESUS ROLLS - QUINTANA E' TORNATO!</t>
  </si>
  <si>
    <t>JOHN TURTURRO</t>
  </si>
  <si>
    <t>JOHN TURTURRO, BOBBY CANNAVALE, AUDREY TAUTOU</t>
  </si>
  <si>
    <t>ARCTIC</t>
  </si>
  <si>
    <t>JOE PENNA</t>
  </si>
  <si>
    <t>MADS MIKKELSEN, MARIA THELMA SMARADOTTIR, TINTRINAI THIKHASUK</t>
  </si>
  <si>
    <t>GIORNO PIU' BELLO DEL MONDO (IL)</t>
  </si>
  <si>
    <t>ALESSANDRO SIANI</t>
  </si>
  <si>
    <t>ALESSANDRO SIANI, STEFANIA SPAMPINATO, GIOVANNI ESPOSITO</t>
  </si>
  <si>
    <t>FINCHE' MORTE NON CI SEPARI (DI M. BETTINELLI OLPIN)</t>
  </si>
  <si>
    <t>MATT BETTINELLI OLPIN</t>
  </si>
  <si>
    <t>SAMARA WEAVING, ANDIE MACDOWELL, MARK O'BRIEN</t>
  </si>
  <si>
    <t>UOMINI D'ORO (GLI)</t>
  </si>
  <si>
    <t>VINCENZO ALFIERI</t>
  </si>
  <si>
    <t>MARIELA GARRIGA, MATILDE GIOLI, GIAMPAOLO MORELLI</t>
  </si>
  <si>
    <t>ETA' GIOVANE (L')</t>
  </si>
  <si>
    <t>JEAN-PIERRE DARDENNE</t>
  </si>
  <si>
    <t>IDIR BEN ADDI, OLIVIER BONNAUD, MYRIEM AKHEDDIOU</t>
  </si>
  <si>
    <t>LEGGE DEI PIU' FORTI (LA) (DI D. TAYLOR)</t>
  </si>
  <si>
    <t>NAOMIE HARRIS, TYRESE GIBSON, FRANK GRILLO</t>
  </si>
  <si>
    <t>DOCTOR SLEEP</t>
  </si>
  <si>
    <t>MIKE FLANAGAN</t>
  </si>
  <si>
    <t>REBECCA FERGUSON, EWAN MCGREGOR, JACOB TREMBLAY</t>
  </si>
  <si>
    <t>E' TUTTO APPESO A UN FILO</t>
  </si>
  <si>
    <t>KIM NGUYEN</t>
  </si>
  <si>
    <t>JESSE EISENBERG, ALEXANDER SKARSGARD, SALMA HAYEK</t>
  </si>
  <si>
    <t>CODE 8</t>
  </si>
  <si>
    <t>JEFF CHAN</t>
  </si>
  <si>
    <t>STEPHEN AMELL, ROBBIE AMELL, KARI MATCHETT</t>
  </si>
  <si>
    <t>LUNAR CITY</t>
  </si>
  <si>
    <t>ALESSANDRA BONAVINA</t>
  </si>
  <si>
    <t>ATTRAVERSO I MIEI OCCHI</t>
  </si>
  <si>
    <t>SIMON CURTIS</t>
  </si>
  <si>
    <t>MILO VENTIMIGLIA, JACKIE MINNS, MARCUS HONDRO</t>
  </si>
  <si>
    <t>CETTO C'E' SENZADUBBIAMENTE</t>
  </si>
  <si>
    <t>GIULIO MANFREDONIA</t>
  </si>
  <si>
    <t>ANTONIO ALBANESE, NICOLA RIGNANESE, KATSIARYNA SHULHA</t>
  </si>
  <si>
    <t>MOTHERLESS BROOKLYN - I SEGRETI DI UNA CITTA'</t>
  </si>
  <si>
    <t>EDWARD NORTON</t>
  </si>
  <si>
    <t>BRUCE WILLIS, ALEC BALDWIN, GUGU MBATHA-RAW</t>
  </si>
  <si>
    <t>ZOMBIELAND: DOPPIO COLPO</t>
  </si>
  <si>
    <t>EMMA STONE, ZOEY DEUTCH, ABIGAIL BRESLIN</t>
  </si>
  <si>
    <t>APPENA UN MINUTO</t>
  </si>
  <si>
    <t>FRANCESCO MANDELLI</t>
  </si>
  <si>
    <t>MIRKO FREZZA, MASSIMO WERTMULLER, DINO ABBRESCIA</t>
  </si>
  <si>
    <t>LE MANS '66 - LA GRANDE SFIDA</t>
  </si>
  <si>
    <t>JAMES MANGOLD</t>
  </si>
  <si>
    <t>CAITRIONA BALFE, CHRISTIAN BALE, MATT DAMON</t>
  </si>
  <si>
    <t>TERMINATOR - DESTINO OSCURO</t>
  </si>
  <si>
    <t>TIM MILLER (REGISTA)</t>
  </si>
  <si>
    <t>MACKENZIE DAVIS, ARNOLD SCHWARZENEGGER, LINDA HAMILTON</t>
  </si>
  <si>
    <t>PEEL - FAMIGLIA CERCASI (DI R. MONSERRATE)</t>
  </si>
  <si>
    <t>RAFAEL MONSERRATE</t>
  </si>
  <si>
    <t>EMILE HIRSCH, JACK KESY, SHILOH FERNANDEZ</t>
  </si>
  <si>
    <t>PECCATO (IL) - IL FURORE DI MICHELANGELO</t>
  </si>
  <si>
    <t>ANDREY KONCHALOVSKIY</t>
  </si>
  <si>
    <t>YULIYA VYSOTSKAYA, ORSO MARIA GUERRINI, JAKOB DIEHL</t>
  </si>
  <si>
    <t>TOMORROW MAN (THE)</t>
  </si>
  <si>
    <t>NOBLE JONES</t>
  </si>
  <si>
    <t>JOHN LITHGOW, BLYTHE DANNER, DEREK CECIL</t>
  </si>
  <si>
    <t>ULTIMO BRINDISI (L')</t>
  </si>
  <si>
    <t>STEPHEN MOYER</t>
  </si>
  <si>
    <t>DENIS O'HARE, ANNA PAQUIN, CYNTHIA NIXON</t>
  </si>
  <si>
    <t>UFFICIALE E LA SPIA (L')</t>
  </si>
  <si>
    <t>ROMAN POLANSKI</t>
  </si>
  <si>
    <t>JEAN DUJARDIN, LOUIS GARREL, EMMANUELLE SEIGNER</t>
  </si>
  <si>
    <t>UNTOGETHER</t>
  </si>
  <si>
    <t>EMMA FORREST</t>
  </si>
  <si>
    <t>JAMIE DORNAN, LOLA KIRKE, JEMIMA KIRKE</t>
  </si>
  <si>
    <t>FAMILY (DI L. STEINEL)</t>
  </si>
  <si>
    <t>LAURA STEINEL</t>
  </si>
  <si>
    <t>KATE MCKINNON, ALLISON TOLMAN, TAYLOR SCHILLING</t>
  </si>
  <si>
    <t>WESTERN STARS</t>
  </si>
  <si>
    <t>BRUCE SPRINGSTEEN</t>
  </si>
  <si>
    <t>LOU VON SALOME'</t>
  </si>
  <si>
    <t>CORDULA KABLITZ-POST</t>
  </si>
  <si>
    <t>NICOLE HEESTERS, KATHARINA LORENZ, LIV LISA FRIES</t>
  </si>
  <si>
    <t>INFORMER (THE) - TRE SECONDI PER SOPRAVVIVERE</t>
  </si>
  <si>
    <t>ANDREA DI STEFANO</t>
  </si>
  <si>
    <t>ROSAMUND PIKE, ANA DE ARMAS, JOEL KINNAMAN</t>
  </si>
  <si>
    <t>LAST MEN IN ALEPPO</t>
  </si>
  <si>
    <t>FIRAS FAYYAD</t>
  </si>
  <si>
    <t>AILO - UN'AVVENTURA TRA I GHIACCI</t>
  </si>
  <si>
    <t>GUILLAUME MAIDATCHEVSKY</t>
  </si>
  <si>
    <t>OBSESSIO</t>
  </si>
  <si>
    <t>NATALIE BURN, NEB CHUPIN, EMANUELE LEONE</t>
  </si>
  <si>
    <t>IMMORTALE (L') (DI M. D'AMORE)</t>
  </si>
  <si>
    <t>MARCO D'AMORE</t>
  </si>
  <si>
    <t>MARCO D'AMORE, GIUSEPPE AIELLO, SALVATORE D'ONOFRIO</t>
  </si>
  <si>
    <t>HUNT (THE)</t>
  </si>
  <si>
    <t>CRAIG ZOBEL</t>
  </si>
  <si>
    <t>BETTY GILPIN, EMMA ROBERTS, JUSTIN HARTLEY</t>
  </si>
  <si>
    <t>EMMA.</t>
  </si>
  <si>
    <t>AUTUMN DE WILDE</t>
  </si>
  <si>
    <t>ANYA TAYLOR-JOY, MIA GOTH, GEMMA WHELAN</t>
  </si>
  <si>
    <t>FROZEN II - IL SEGRETO DI ARENDELLE</t>
  </si>
  <si>
    <t>CHRIS BUCK</t>
  </si>
  <si>
    <t>LOOK AWAY - LO SGUARDO DEL MALE</t>
  </si>
  <si>
    <t>ASSAF BERNSTEIN</t>
  </si>
  <si>
    <t>INDIA EISLEY, JASON ISAACS, MIRA SORVINO</t>
  </si>
  <si>
    <t>UOMO INVISIBILE (L') (DI L. WHANNELL)</t>
  </si>
  <si>
    <t>ELISABETH MOSS, OLIVER JACKSON-COHEN, ALDIS HODGE</t>
  </si>
  <si>
    <t>SOTTO COPERTURA (DI Y. ADLER)</t>
  </si>
  <si>
    <t>YUVAL ADLER</t>
  </si>
  <si>
    <t>DIANE KRUGER, MARTIN FREEMAN, CAS ANVAR</t>
  </si>
  <si>
    <t>TOLO TOLO</t>
  </si>
  <si>
    <t>CHECCO ZALONE</t>
  </si>
  <si>
    <t>CHECCO ZALONE, SOULEYMANE SILLA, MANDA TOURE'</t>
  </si>
  <si>
    <t>INGANNO PERFETTO (L') (DI B. CONDON)</t>
  </si>
  <si>
    <t>BILL CONDON</t>
  </si>
  <si>
    <t>HELEN MIRREN, RUSSELL TOVEY, IAN MCKELLEN</t>
  </si>
  <si>
    <t>SONO SOLO FANTASMI</t>
  </si>
  <si>
    <t>CHRISTIAN DE SICA, GIANMARCO TOGNAZZI, CARLO BUCCIROSSO</t>
  </si>
  <si>
    <t>UOMO DEL LABIRINTO (L')</t>
  </si>
  <si>
    <t>DONATO CARRISI</t>
  </si>
  <si>
    <t>TONI SERVILLO, DUSTIN HOFFMAN, VALENTINA BELLE'</t>
  </si>
  <si>
    <t>PRIMO NATALE (IL)</t>
  </si>
  <si>
    <t>SALVATORE FICARRA</t>
  </si>
  <si>
    <t>SALVATORE FICARRA, VALENTINO PICONE, MASSIMO POPOLIZIO</t>
  </si>
  <si>
    <t>TUTTAPPOSTO</t>
  </si>
  <si>
    <t>GIANNI COSTANTINO</t>
  </si>
  <si>
    <t>LUCA ZINGARETTI, MONICA GUERRITORE, ROBERTO LIPARI</t>
  </si>
  <si>
    <t>SE MI VUOI BENE</t>
  </si>
  <si>
    <t>SERGIO RUBINI, CLAUDIO BISIO, GIANMARCO TOGNAZZI</t>
  </si>
  <si>
    <t>CENA CON DELITTO - KNIVES OUT</t>
  </si>
  <si>
    <t>RIAN JOHNSON</t>
  </si>
  <si>
    <t>ANA DE ARMAS, JAEDEN MARTELL, CHRIS EVANS</t>
  </si>
  <si>
    <t>BULL (DI A. SILVERSTEIN)</t>
  </si>
  <si>
    <t>ANNIE SILVERSTEIN</t>
  </si>
  <si>
    <t>ROB MORGAN, AMBER HAVARD, YOLONDA ROSS</t>
  </si>
  <si>
    <t>VULNERABILE BELLEZZA</t>
  </si>
  <si>
    <t>MANUELE MANDOLESI</t>
  </si>
  <si>
    <t>DIO E' DONNA E SI CHIAMA PETRUNYA</t>
  </si>
  <si>
    <t>MACEDONIA</t>
  </si>
  <si>
    <t>TEONA STRUGAR MITEVSKA</t>
  </si>
  <si>
    <t>ZORICA NUSHEVA, LABINA MITEVSKA, STEFAN VUJISIC</t>
  </si>
  <si>
    <t>STAR WARS IX: L'ASCESA DI SKYWALKER</t>
  </si>
  <si>
    <t>J.J. ABRAMS</t>
  </si>
  <si>
    <t>MARK HAMILL, ADAM DRIVER, DAISY RIDLEY</t>
  </si>
  <si>
    <t>CHE FINE HA FATTO BERNADETTE?</t>
  </si>
  <si>
    <t>RICHARD LINKLATER</t>
  </si>
  <si>
    <t>CATE BLANCHETT, JUDY GREER, KRISTEN WIIG</t>
  </si>
  <si>
    <t>EAGLE PICTURES S.P.A.</t>
  </si>
  <si>
    <t>TROLLS WORLD TOUR</t>
  </si>
  <si>
    <t>WALT DOHRN</t>
  </si>
  <si>
    <t>FIGLIO DI NOME ERASMUS (UN)</t>
  </si>
  <si>
    <t>ALBERTO FERRARI</t>
  </si>
  <si>
    <t>CAROL ALT, DANIELE LIOTTI, RICKY MEMPHIS</t>
  </si>
  <si>
    <t>DEA FORTUNA (LA)</t>
  </si>
  <si>
    <t>FERZAN OZPETEK</t>
  </si>
  <si>
    <t>JASMINE TRINCA, STEFANO ACCORSI, FILIPPO NIGRO</t>
  </si>
  <si>
    <t>BLACK CHRISTMAS</t>
  </si>
  <si>
    <t>SOPHIA TAKAL</t>
  </si>
  <si>
    <t>IMOGEN POOTS, ALEYSE SHANNON, LILY DONOGHUE</t>
  </si>
  <si>
    <t>QUALCOSA DI MERAVIGLIOSO</t>
  </si>
  <si>
    <t>PIERRE-FRANCOIS MARTIN-LAVAL</t>
  </si>
  <si>
    <t>GERARD DEPARDIEU, ISABELLE NANTY, PIERRE-FRANCOIS MARTIN-LAVAL</t>
  </si>
  <si>
    <t>18 REGALI</t>
  </si>
  <si>
    <t>FRANCESCO AMATO</t>
  </si>
  <si>
    <t>BENEDETTA PORCAROLI, VITTORIA PUCCINI, EDOARDO LEO</t>
  </si>
  <si>
    <t>VIS/UNI/LRED</t>
  </si>
  <si>
    <t>BLOODSHOT</t>
  </si>
  <si>
    <t>DAVE WILSON (REGISTA)</t>
  </si>
  <si>
    <t>EIZA GONZALEZ, SAM HEUGHAN, VIN DIESEL</t>
  </si>
  <si>
    <t>WE NEED TO TALK ABOUT A.I.</t>
  </si>
  <si>
    <t>LEANNE POOLEY</t>
  </si>
  <si>
    <t>7 ORE PER FARTI INNAMORARE</t>
  </si>
  <si>
    <t>GIAMPAOLO MORELLI</t>
  </si>
  <si>
    <t>GIAMPAOLO MORELLI, SERENA ROSSI, MASSIMILIANO GALLO</t>
  </si>
  <si>
    <t>FAREWELL (THE) - UNA BUGIA BUONA</t>
  </si>
  <si>
    <t>LULU WANG</t>
  </si>
  <si>
    <t>SHUZHEN ZHAO,  AWKWAFINA,  X MAYO</t>
  </si>
  <si>
    <t>ANTROPOCENE - L'EPOCA UMANA</t>
  </si>
  <si>
    <t>JENNIFER BAICHWAL</t>
  </si>
  <si>
    <t>VALMYN/STENSEN</t>
  </si>
  <si>
    <t>SPIE SOTTO COPERTURA</t>
  </si>
  <si>
    <t>NICK BRUNO</t>
  </si>
  <si>
    <t>JUMANJI - THE NEXT LEVEL</t>
  </si>
  <si>
    <t>JAKE KASDAN</t>
  </si>
  <si>
    <t>KAREN GILLAN, DWAYNE JOHNSON, KEVIN HART</t>
  </si>
  <si>
    <t>RHYTHM SECTION (THE)</t>
  </si>
  <si>
    <t>REED MORANO</t>
  </si>
  <si>
    <t>BLAKE LIVELY, STERLING K. BROWN, JUDE LAW</t>
  </si>
  <si>
    <t>LANCASTER SKIES - I BOMBARDIERI LEGGENDARI</t>
  </si>
  <si>
    <t>CALLUM BURN</t>
  </si>
  <si>
    <t>JOSH COLLINS, ROSA CODURI, KRIS SADDLER</t>
  </si>
  <si>
    <t>TORNARE A VINCERE</t>
  </si>
  <si>
    <t>GAVIN O'CONNOR</t>
  </si>
  <si>
    <t>BEN AFFLECK, HAYES MACARTHUR, JANINA GAVANKAR</t>
  </si>
  <si>
    <t>FAMOSA INVASIONE DEGLI ORSI IN SICILIA (LA)</t>
  </si>
  <si>
    <t>LORENZO MATTOTTI</t>
  </si>
  <si>
    <t>PINOCCHIO (DI M. GARRONE)</t>
  </si>
  <si>
    <t>MATTEO GARRONE</t>
  </si>
  <si>
    <t>ROBERTO BENIGNI, FEDERICO IELAPI, GIGI PROIETTI</t>
  </si>
  <si>
    <t>SFIDA DELLE MOGLI (LA)</t>
  </si>
  <si>
    <t>PETER CATTANEO</t>
  </si>
  <si>
    <t>KRISTIN SCOTT THOMAS, SHARON HORGAN, EMMA LOWNDES</t>
  </si>
  <si>
    <t>CORPORATE ANIMALS</t>
  </si>
  <si>
    <t>PATRICK BRICE</t>
  </si>
  <si>
    <t>DEMI MOORE, ED HELMS, JESSICA WILLIAMS</t>
  </si>
  <si>
    <t>DEEP - UN'AVVENTURA IN FONDO AL MARE</t>
  </si>
  <si>
    <t>JULIO SOTO GURPIDE</t>
  </si>
  <si>
    <t>M2 PICTURES S.R.L.</t>
  </si>
  <si>
    <t>DNA - DECISAMENTE NON ADATTI</t>
  </si>
  <si>
    <t>CLAUDIO GREGORI</t>
  </si>
  <si>
    <t>ANNA FOGLIETTA, FRANCESCO MURA, PASQUALE PETROLO</t>
  </si>
  <si>
    <t>MORTAL KOMBAT LEGENDS: SCORPION'S REVENGE</t>
  </si>
  <si>
    <t>ETHAN SPAULDING</t>
  </si>
  <si>
    <t>GRAND ISLE</t>
  </si>
  <si>
    <t>NICOLAS CAGE, KADEE STRICKLAND, LUKE BENWARD</t>
  </si>
  <si>
    <t>STARMAN (DI G. CERASOLA)</t>
  </si>
  <si>
    <t>GIANLUCA CERASOLA</t>
  </si>
  <si>
    <t>MARCO CERASOLA, , MARCO CERASOLA</t>
  </si>
  <si>
    <t>PIRATI DELLA SOMALIA (I)</t>
  </si>
  <si>
    <t>SP</t>
  </si>
  <si>
    <t>BRYAN BUCKLEY</t>
  </si>
  <si>
    <t>AL PACINO, EVAN PETERS, MELANIE GRIFFITH</t>
  </si>
  <si>
    <t>RAGAZZA DEL PUNK INNAMORATO (LA)</t>
  </si>
  <si>
    <t>JOHN CAMERON MITCHELL</t>
  </si>
  <si>
    <t>ELLE FANNING, ALEX SHARP, NICOLE KIDMAN</t>
  </si>
  <si>
    <t>CROSSING (THE) - OLTRE IL CONFINE</t>
  </si>
  <si>
    <t>GUERRA</t>
  </si>
  <si>
    <t>JOHANNE HELGELAND</t>
  </si>
  <si>
    <t>ANNA SOFIE SKARHOLT, BO LINDQUIST-ELLINGSEN, SAMSON STEINE</t>
  </si>
  <si>
    <t>BLUE STORY</t>
  </si>
  <si>
    <t>RAPMAN</t>
  </si>
  <si>
    <t>STEPHEN ODUBOLA, MICHEAL WARD, KHALI BEST</t>
  </si>
  <si>
    <t>RUN THIS TOWN</t>
  </si>
  <si>
    <t>RICKY TOLLMAN</t>
  </si>
  <si>
    <t>BEN PLATT, MENA MASSOUD, DAMIAN LEWIS</t>
  </si>
  <si>
    <t>TORNARE</t>
  </si>
  <si>
    <t>CRISTINA COMENCINI</t>
  </si>
  <si>
    <t>GIOVANNA MEZZOGIORNO, VINCENZO AMATO, BEATRICE GRANNO'</t>
  </si>
  <si>
    <t>MARIANNE &amp; LEONARD COHEN - PAROLE D'AMORE</t>
  </si>
  <si>
    <t>NICK BROOMFIELD</t>
  </si>
  <si>
    <t>PICCOLE DONNE (DI G. GERWIG)</t>
  </si>
  <si>
    <t>GRETA GERWIG</t>
  </si>
  <si>
    <t>FLORENCE PUGH, EMMA WATSON, TIMOTHEE CHALAMET</t>
  </si>
  <si>
    <t>REMEMBER ME (DI M. ROSETE)</t>
  </si>
  <si>
    <t>MARTIN ROSETE</t>
  </si>
  <si>
    <t>BRUCE DERN, BRIAN COX, CAROLINE SILHOL</t>
  </si>
  <si>
    <t>SONIC - IL FILM</t>
  </si>
  <si>
    <t>JEFF FOWLER</t>
  </si>
  <si>
    <t>JIM CARREY, TIKA SUMPTER, JAMES MARSDEN</t>
  </si>
  <si>
    <t>FIGLI (DI G. BONITO)</t>
  </si>
  <si>
    <t>GIUSEPPE BONITO</t>
  </si>
  <si>
    <t>PAOLA CORTELLESI, VALERIO MASTANDREA, STEFANO FRESI</t>
  </si>
  <si>
    <t>CRIMINALI COME NOI</t>
  </si>
  <si>
    <t>SEBASTIAN BORENSZTEIN</t>
  </si>
  <si>
    <t>RICARDO DARIN, LUIS BRANDONI, CHINO DARIN</t>
  </si>
  <si>
    <t>HAMMAMET</t>
  </si>
  <si>
    <t>GIANNI AMELIO</t>
  </si>
  <si>
    <t>CLAUDIA GERINI, PIERFRANCESCO FAVINO, LIVIA ROSSI</t>
  </si>
  <si>
    <t>JACKALS - LA SETTA DEGLI SCIACALLI</t>
  </si>
  <si>
    <t>KEVIN GREUTERT</t>
  </si>
  <si>
    <t>DEBORAH KARA UNGER, BEN SULLIVAN, CHELSEA RICKETTS</t>
  </si>
  <si>
    <t>FAVOLACCE</t>
  </si>
  <si>
    <t>DAMIANO D'INNOCENZO</t>
  </si>
  <si>
    <t>ELIO GERMANO, BARBARA CHICHIARELLI, GABRIEL MONTESI</t>
  </si>
  <si>
    <t>DRIVEN - IL CASO DELOREAN</t>
  </si>
  <si>
    <t>PR</t>
  </si>
  <si>
    <t>NICK HAMM</t>
  </si>
  <si>
    <t>JASON SUDEIKIS, LEE PACE, JUDY GREER</t>
  </si>
  <si>
    <t>JOJO RABBIT</t>
  </si>
  <si>
    <t>TAIKA WAITITI</t>
  </si>
  <si>
    <t>ROMAN GRIFFIN DAVIS, THOMASIN MCKENZIE, SCARLETT JOHANSSON</t>
  </si>
  <si>
    <t>RICHARD JEWELL</t>
  </si>
  <si>
    <t>OLIVIA WILDE, SAM ROCKWELL, JON HAMM</t>
  </si>
  <si>
    <t>ODIO L'ESTATE</t>
  </si>
  <si>
    <t>MASSIMO VENIER</t>
  </si>
  <si>
    <t>ALDO BAGLIO, GIOVANNI STORTI, GIACOMO PORETTI</t>
  </si>
  <si>
    <t>ME CONTRO TE IL FILM - LA VENDETTA DEL SIGNOR S</t>
  </si>
  <si>
    <t>GIANLUCA LEUZZI</t>
  </si>
  <si>
    <t>SOFIA SCALIA, LUIGI CALAGNA, MICHELE SAVOIA</t>
  </si>
  <si>
    <t>COSA MI LASCI DI TE</t>
  </si>
  <si>
    <t>ANDREW ERWIN</t>
  </si>
  <si>
    <t>BRITT ROBERTSON, K.J. APA, MELISSA ROXBURGH</t>
  </si>
  <si>
    <t>LIGHTHOUSE (THE)</t>
  </si>
  <si>
    <t>ROBERT EGGERS</t>
  </si>
  <si>
    <t>ROBERT PATTINSON, WILLEM DAFOE, VALERIIA KARAMAN</t>
  </si>
  <si>
    <t>DOLITTLE</t>
  </si>
  <si>
    <t>STEPHEN GAGHAN</t>
  </si>
  <si>
    <t>ROBERT DOWNEY JR., ANTONIO BANDERAS, MICHAEL SHEEN</t>
  </si>
  <si>
    <t>GEORGETOWN</t>
  </si>
  <si>
    <t>CHRISTOPH WALTZ</t>
  </si>
  <si>
    <t>CHRISTOPH WALTZ, ANNETTE BENING, VANESSA REDGRAVE</t>
  </si>
  <si>
    <t>LADRO DI GIORNI (IL)</t>
  </si>
  <si>
    <t>GUIDO LOMBARDI</t>
  </si>
  <si>
    <t>RICCARDO SCAMARCIO, MASSIMO POPOLIZIO, AUGUSTO ZAZZARO</t>
  </si>
  <si>
    <t>HONEY BOY</t>
  </si>
  <si>
    <t>ALMA HAR'EL</t>
  </si>
  <si>
    <t>NATASHA LYONNE, SHIA LABEOUF, MAIKA MONROE</t>
  </si>
  <si>
    <t>HOTEL DEGLI AMORI SMARRITI (L')</t>
  </si>
  <si>
    <t>CHRISTOPHE HONORE'</t>
  </si>
  <si>
    <t>CHIARA MASTROIANNI, BENJAMIN BIOLAY, VINCENT LACOSTE</t>
  </si>
  <si>
    <t>DRAGGED ACROSS CONCRETE - POLIZIOTTI AL LIMITE</t>
  </si>
  <si>
    <t>S. CRAIG ZAHLER</t>
  </si>
  <si>
    <t>MEL GIBSON, VINCE VAUGHN, TORY KITTLES</t>
  </si>
  <si>
    <t>SENZA DISTANZA</t>
  </si>
  <si>
    <t>ANDREA DI IORIO</t>
  </si>
  <si>
    <t>ELENA ARVIGO, LUCREZIA GUIDONE, MARCO CASSINI</t>
  </si>
  <si>
    <t>BLOOD MONEY - A QUALSIASI COSTO</t>
  </si>
  <si>
    <t>LUCKY MCKEE</t>
  </si>
  <si>
    <t>ELLAR COLTRANE, WILLA FITZGERALD, JACOB ARTIST</t>
  </si>
  <si>
    <t>VITA VIOLENTA (UNA) (DI T. DE PERETTI)</t>
  </si>
  <si>
    <t>THIERRY DE PERETTI</t>
  </si>
  <si>
    <t>JEAN MICHELANGELI, HENRI NOEL TABARY, CEDRIC APPIETTO</t>
  </si>
  <si>
    <t>POP BLACK POSTA</t>
  </si>
  <si>
    <t>MARCO POLLINI</t>
  </si>
  <si>
    <t>DENNY MENDEZ, ALESSANDRO BRESSANELLO, HASSANI SHAPI</t>
  </si>
  <si>
    <t>AHORA! FILM</t>
  </si>
  <si>
    <t>DIRITTO DI OPPORSI (IL)</t>
  </si>
  <si>
    <t>DESTIN DANIEL CRETTON</t>
  </si>
  <si>
    <t>BRIE LARSON, MICHAEL B. JORDAN, JAMIE FOXX</t>
  </si>
  <si>
    <t>UNDERWATER</t>
  </si>
  <si>
    <t>WILLIAM EUBANK</t>
  </si>
  <si>
    <t>KRISTEN STEWART, T.J. MILLER, JESSICA HENWICK</t>
  </si>
  <si>
    <t>AMICHE IN AFFARI</t>
  </si>
  <si>
    <t>MIGUEL ARTETA</t>
  </si>
  <si>
    <t>TIFFANY HADDISH, ROSE BYRNE, SALMA HAYEK</t>
  </si>
  <si>
    <t>1917</t>
  </si>
  <si>
    <t>SAM MENDES</t>
  </si>
  <si>
    <t>RICHARD MADDEN, MARK STRONG, BENEDICT CUMBERBATCH</t>
  </si>
  <si>
    <t>COSE CHE NON TI HO DETTO (LE)</t>
  </si>
  <si>
    <t>WILLIAM NICHOLSON</t>
  </si>
  <si>
    <t>ANNETTE BENING, BILL NIGHY, AIYSHA HART</t>
  </si>
  <si>
    <t>DOPPIO SOSPETTO</t>
  </si>
  <si>
    <t>OLIVIER MASSET-DEPASSE</t>
  </si>
  <si>
    <t>VEERLE BAETENS, ANNE COESENS, MEHDI NEBBOU</t>
  </si>
  <si>
    <t>ETERNAL LOVE</t>
  </si>
  <si>
    <t>AHMET KATIKSIZ</t>
  </si>
  <si>
    <t>MURAT YILDIRIM, FAHRIYE EVCEN OZCIVIT, FILIZ AHMET</t>
  </si>
  <si>
    <t>IN VIAGGIO VERSO UN SOGNO - THE PEANUT BUTTER FALCON</t>
  </si>
  <si>
    <t>TYLER NILSON</t>
  </si>
  <si>
    <t>ZACHARY GOTTSAGEN, ANN OWENS, DAKOTA JOHNSON</t>
  </si>
  <si>
    <t>INTO THE ASHES û STORIA CRIMINALE</t>
  </si>
  <si>
    <t>AARON HARVEY</t>
  </si>
  <si>
    <t>FRANK GRILLO, JAMES BADGE DALE, MARGUERITE MOREAU</t>
  </si>
  <si>
    <t>MIA BANDA SUONA IL POP (LA)</t>
  </si>
  <si>
    <t>CHRISTIAN DE SICA, MASSIMO GHINI, ANGELA FINOCCHIARO</t>
  </si>
  <si>
    <t>BIRDS OF PREY E LA FANTASMAGORICA RINASCITA DI HARLEY QUINN</t>
  </si>
  <si>
    <t>CATHY YAN</t>
  </si>
  <si>
    <t>MARGOT ROBBIE, ROSIE PEREZ, MARY ELIZABETH WINSTEAD</t>
  </si>
  <si>
    <t>ECHO IN THE CANYON</t>
  </si>
  <si>
    <t>ANDREW SLATER</t>
  </si>
  <si>
    <t>BANANA SPLIT (DI B. KASULKE)</t>
  </si>
  <si>
    <t>BENJAMIN KASULKE</t>
  </si>
  <si>
    <t>HANNAH MARKS, LIANA LIBERATO, DYLAN SPROUSE</t>
  </si>
  <si>
    <t>HOOKING UP (DI N. RAINEAU)</t>
  </si>
  <si>
    <t>NICO RAINEAU</t>
  </si>
  <si>
    <t>BRITTANY SNOW, SAM RICHARDSON, ANNA AKANA</t>
  </si>
  <si>
    <t>RICHIAMO DELLA FORESTA (IL) (DI C. SANDERS)</t>
  </si>
  <si>
    <t>CHRIS SANDERS</t>
  </si>
  <si>
    <t>KAREN GILLAN, HARRISON FORD, CARA GEE</t>
  </si>
  <si>
    <t>ROOM (THE) - LA STANZA DEL DESIDERIO</t>
  </si>
  <si>
    <t>CHRISTIAN VOLCKMAN</t>
  </si>
  <si>
    <t>OLGA KURYLENKO, KEVIN JANSSENS, JOSHUA WILSON</t>
  </si>
  <si>
    <t>SHAFT (DI T. STORY)</t>
  </si>
  <si>
    <t>TIM STORY</t>
  </si>
  <si>
    <t>SAMUEL L. JACKSON, JESSIE T. USHER, RICHARD ROUNDTREE</t>
  </si>
  <si>
    <t>GREED (DI M. WINTERBOTTOM)</t>
  </si>
  <si>
    <t>STEVE COOGAN, ISLA FISHER, SHIRLEY HENDERSON</t>
  </si>
  <si>
    <t>LAST CHRISTMAS (DI P. FEIG)</t>
  </si>
  <si>
    <t>EMMA THOMPSON, EMILIA CLARKE, MICHELLE YEOH</t>
  </si>
  <si>
    <t>IN PRIMA LINEA</t>
  </si>
  <si>
    <t>HELENE FILLIERES</t>
  </si>
  <si>
    <t>LAMBERT WILSON, DIANE ROUXEL, ALEX DESCAS</t>
  </si>
  <si>
    <t>ROGER WATERS: US + THEM</t>
  </si>
  <si>
    <t>SEAN EVANS</t>
  </si>
  <si>
    <t>TERZO OMICIDIO (IL)</t>
  </si>
  <si>
    <t>MASAHARU FUKUYAMA, KOJI YAKUSHO, SHINNOSUKE MITSUSHIMA</t>
  </si>
  <si>
    <t>BAD BOYS FOR LIFE</t>
  </si>
  <si>
    <t>ADIL EL ARBI</t>
  </si>
  <si>
    <t>WILL SMITH (1968), MARTIN LAWRENCE, VANESSA HUDGENS</t>
  </si>
  <si>
    <t>CHARLIE'S ANGELS</t>
  </si>
  <si>
    <t>ELIZABETH BANKS</t>
  </si>
  <si>
    <t>KRISTEN STEWART, NAOMI SCOTT, ELLA BALINSKA</t>
  </si>
  <si>
    <t>RED SNAKE</t>
  </si>
  <si>
    <t>CAROLINE FOUREST</t>
  </si>
  <si>
    <t>DILAN GWYN, ESTHER GARREL, CAMELIA JORDANA</t>
  </si>
  <si>
    <t>GUARDIANI DEI MONDI (I)</t>
  </si>
  <si>
    <t>SERGEY MOKRITSKIY</t>
  </si>
  <si>
    <t>NIKITA VOLKOV, SEVERIJA JANUSAUSKAITE, VILEN BABICHEV</t>
  </si>
  <si>
    <t>SI MUORE SOLO DA VIVI</t>
  </si>
  <si>
    <t>ALBERTO RIZZI</t>
  </si>
  <si>
    <t>ALESSANDRA MASTRONARDI, FRANCESCO PANNOFINO, NERI MARCORE'</t>
  </si>
  <si>
    <t>FANDANGO S.P.A.</t>
  </si>
  <si>
    <t>RESISTANCE - LA VOCE DEL SILENZIO</t>
  </si>
  <si>
    <t>JONATHAN JAKUBOWICZ</t>
  </si>
  <si>
    <t>JESSE EISENBERG, ED HARRIS, CLEMENCE POESY</t>
  </si>
  <si>
    <t>CORSA INFERNALE (DI J. UNGAR)</t>
  </si>
  <si>
    <t>JEREMY UNGAR</t>
  </si>
  <si>
    <t>BELLA THORNE, JESSIE T. USHER, WILL BRILL</t>
  </si>
  <si>
    <t>CATS (DI T. HOOPER)</t>
  </si>
  <si>
    <t>MUSICALE</t>
  </si>
  <si>
    <t>TOM HOOPER</t>
  </si>
  <si>
    <t>JENNIFER HUDSON, JUDI DENCH, TAYLOR SWIFT</t>
  </si>
  <si>
    <t>BOMBSHELL - LA VOCE DELLO SCANDALO</t>
  </si>
  <si>
    <t>JAY ROACH</t>
  </si>
  <si>
    <t>CHARLIZE THERON, NICOLE KIDMAN, MARGOT ROBBIE</t>
  </si>
  <si>
    <t>REGNO (IL) (DI F. FANUELE)</t>
  </si>
  <si>
    <t>FRANCESCO FANUELE</t>
  </si>
  <si>
    <t>STEFANO FRESI, FRANCESCA NUNZI, SILVIA D'AMICO</t>
  </si>
  <si>
    <t>ASSISTENTE DELLA STAR (L')</t>
  </si>
  <si>
    <t>JUNE DIANE RAPHAEL, DAKOTA JOHNSON, BILL PULLMAN</t>
  </si>
  <si>
    <t>INFECTION (DI B. MIKKELSEN)</t>
  </si>
  <si>
    <t>BO MIKKELSEN</t>
  </si>
  <si>
    <t>BENJAMIN ENGELL, TROELS LYBY, MILLE DINESEN</t>
  </si>
  <si>
    <t>INMATE #1: THE RISE OF DANNY TREJO</t>
  </si>
  <si>
    <t>BRETT HARVEY</t>
  </si>
  <si>
    <t>ONWARD - OLTRE LA MAGIA</t>
  </si>
  <si>
    <t>DAN SCANLON</t>
  </si>
  <si>
    <t>NON SI SCHERZA COL FUOCO</t>
  </si>
  <si>
    <t>ANDY FICKMAN</t>
  </si>
  <si>
    <t>JOHN CENA, KEEGAN-MICHAEL KEY, JOHN LEGUIZAMO</t>
  </si>
  <si>
    <t>QUA LA ZAMPA 2 - UN AMICO E' PER SEMPRE</t>
  </si>
  <si>
    <t>GAIL MANCUSO</t>
  </si>
  <si>
    <t>DENNIS QUAID, KATHRYN PRESCOTT, MARG HELGENBERGER</t>
  </si>
  <si>
    <t>PRINCIPE DIMENTICATO (IL)</t>
  </si>
  <si>
    <t>MICHEL HAZANAVICIUS</t>
  </si>
  <si>
    <t>OMAR SY, BERENICE BEJO, FRANCOIS DAMIENS</t>
  </si>
  <si>
    <t>KILL ZONE - PARADOX</t>
  </si>
  <si>
    <t>WILSON YIP</t>
  </si>
  <si>
    <t>LOUIS KOO, YUE WU, LAM KA TUNG</t>
  </si>
  <si>
    <t>ABIGAIL (DI A. BOGUSLAVSKIY)</t>
  </si>
  <si>
    <t>ALEKSANDR BOGUSLAVSKIY</t>
  </si>
  <si>
    <t>TINATIN DALAKISHVILI, EDDIE MARSAN, RINAL MUKHAMETOV</t>
  </si>
  <si>
    <t>NON E' ROMANTICO?</t>
  </si>
  <si>
    <t>TODD STRAUSS-SCHULSON</t>
  </si>
  <si>
    <t>REBEL WILSON, LIAM HEMSWORTH, ADAM DEVINE</t>
  </si>
  <si>
    <t>SUPREMACY: LA RAZZA ELETTA</t>
  </si>
  <si>
    <t>JOE ANDERSON, DAWN OLIVIERI, DEREK LUKE</t>
  </si>
  <si>
    <t>KINGDOM (DI S. SATO)</t>
  </si>
  <si>
    <t>SHINSUKE SATO</t>
  </si>
  <si>
    <t>KENTO YAMAZAKI, RYO YOSHIZAWA, MASAMI NAGASAWA</t>
  </si>
  <si>
    <t>LASCIATELO DIRE</t>
  </si>
  <si>
    <t>ERIC LAVAINE</t>
  </si>
  <si>
    <t>ALEXANDRA LAMY, JOSE' GARCIA, MICHAEL YOUN</t>
  </si>
  <si>
    <t>LADRO DI CARDELLINI (IL)</t>
  </si>
  <si>
    <t>CARLO LUGLIO</t>
  </si>
  <si>
    <t>NANDO PAONE, ERNESTO MAHIEUX, GIGI DE LUCA</t>
  </si>
  <si>
    <t>RADIOACTIVE</t>
  </si>
  <si>
    <t>ANYA TAYLOR-JOY, ROSAMUND PIKE, ANEURIN BARNARD</t>
  </si>
  <si>
    <t>SCOOBY!</t>
  </si>
  <si>
    <t>TONY CERVONE</t>
  </si>
  <si>
    <t>QUEEN &amp; SLIM</t>
  </si>
  <si>
    <t>MELINA MATSOUKAS</t>
  </si>
  <si>
    <t>DANIEL KALUUYA, JODIE TURNER-SMITH, BOKEEM WOODBINE</t>
  </si>
  <si>
    <t>MONSTER SCHOOL</t>
  </si>
  <si>
    <t>LEOPOLDO AGUILAR</t>
  </si>
  <si>
    <t>MULAN (DI N. CARO)</t>
  </si>
  <si>
    <t>NIKI CARO</t>
  </si>
  <si>
    <t>YIFEI LIU, DONNIE YEN, JET LI</t>
  </si>
  <si>
    <t>DOPPIA PELLE</t>
  </si>
  <si>
    <t>QUENTIN DUPIEUX</t>
  </si>
  <si>
    <t>JEAN DUJARDIN, ADELE HAENEL, ALBERT DELPY</t>
  </si>
  <si>
    <t>DAUNTLESS - LA BATTAGLIA DI MIDWAY</t>
  </si>
  <si>
    <t>MIKE PHILLIPS</t>
  </si>
  <si>
    <t>JADE WILLEY, JOHN ENICK, JUDD NELSON</t>
  </si>
  <si>
    <t>LIVIATANI (I) - CATTIVE ATTITUDINI</t>
  </si>
  <si>
    <t>RICCARDO PAPA</t>
  </si>
  <si>
    <t>GIOVANNI ANZALDO, FORTUNATO CERLINO, GIULIA CRAGNOTTI</t>
  </si>
  <si>
    <t>RE DI STATEN ISLAND (IL)</t>
  </si>
  <si>
    <t>JUDD APATOW</t>
  </si>
  <si>
    <t>PAMELA ADLON, PETE DAVIDSON, MARISA TOMEI</t>
  </si>
  <si>
    <t>FAMOSA</t>
  </si>
  <si>
    <t>ALESSANDRA MORTELLITI</t>
  </si>
  <si>
    <t>JACOPO PIROLI, ADAMO DIONISI, GIOIA SPAZIANI</t>
  </si>
  <si>
    <t>TUNNEL (THE) - TRAPPOLA NEL BUIO</t>
  </si>
  <si>
    <t>PAL OIE</t>
  </si>
  <si>
    <t>THORBJORN HARR, YLVA FUGLERUD, LISA CARLEHED</t>
  </si>
  <si>
    <t>HARRIET</t>
  </si>
  <si>
    <t>KASI LEMMONS</t>
  </si>
  <si>
    <t>CYNTHIA ERIVO, LESLIE ODOM JR., JOE ALWYN</t>
  </si>
  <si>
    <t>CHICANO (EL)</t>
  </si>
  <si>
    <t>BEN HERNANDEZ BRAY</t>
  </si>
  <si>
    <t>LOGAN AREVALO, JULIAN BRAY, ADOLFO ALVAREZ</t>
  </si>
  <si>
    <t>NEIGHBOR (THE)</t>
  </si>
  <si>
    <t>WILLIAM FICHTNER, JESSICA MCNAMEE, JEAN LOUISA KELLY</t>
  </si>
  <si>
    <t>VLAD L'IMPALATORE</t>
  </si>
  <si>
    <t>OSMAN KAYA</t>
  </si>
  <si>
    <t>CEM UCAN, ERKAN PETEKKAYA, NUR FETTAHOGLU</t>
  </si>
  <si>
    <t>FIGLIO DEL DIAVOLO (IL)</t>
  </si>
  <si>
    <t>PEARRY REGINALD TEO</t>
  </si>
  <si>
    <t>ROBERT KAZINSKY, PETER JASON, FLORENCE FAIVRE</t>
  </si>
  <si>
    <t>RIVER RUNS RED</t>
  </si>
  <si>
    <t>WES MILLER</t>
  </si>
  <si>
    <t>TAYE DIGGS, JOHN CUSACK, GEORGE LOPEZ</t>
  </si>
  <si>
    <t>BLOOD QUANTUM</t>
  </si>
  <si>
    <t>JEFF BARNABY</t>
  </si>
  <si>
    <t>MICHAEL GREYEYES, ELLE-MAIJA TAILFEATHERS, FORREST GOODLUCK</t>
  </si>
  <si>
    <t>BREAKING SURFACE</t>
  </si>
  <si>
    <t>JOACHIM HEDEN</t>
  </si>
  <si>
    <t>MOA GAMMEL, MADELEINE MARTIN, TRINE WIGGEN</t>
  </si>
  <si>
    <t>DAY SHALL COME (THE)</t>
  </si>
  <si>
    <t>CHRISTOPHER MORRIS</t>
  </si>
  <si>
    <t>ANDREL MCPHERSON, MILES ROBBINS, MARCHANT DAVIS</t>
  </si>
  <si>
    <t>SHORTCUT</t>
  </si>
  <si>
    <t>ALESSIO LIGUORI</t>
  </si>
  <si>
    <t>JACK KANE, ANDREI CLAUDE, ZAK SUTCLIFFE</t>
  </si>
  <si>
    <t>RAGAZZE DEL PANDORA'S BOX (LE)</t>
  </si>
  <si>
    <t>THOM FITZGERALD</t>
  </si>
  <si>
    <t>LUCY LIU, ADRIAN GRENIER, JACKI WEAVER</t>
  </si>
  <si>
    <t>ROBO</t>
  </si>
  <si>
    <t>SARIK ANDREASYAN</t>
  </si>
  <si>
    <t>DANIIL IZOTOV, VLADIMIR VDOVICHENKOV, MARIYA MIRONOVA</t>
  </si>
  <si>
    <t>AVVENTURE DI A.R.I. (LE) û IL MIO AMICO ROBOT</t>
  </si>
  <si>
    <t>STEPHEN SHIMEK</t>
  </si>
  <si>
    <t>JUDE MANLEY, SOPHIA ALONGI, GREG LUTZ</t>
  </si>
  <si>
    <t>PROXIMITY</t>
  </si>
  <si>
    <t>ERIC DEMEUSY</t>
  </si>
  <si>
    <t>RYAN MASSON, HIGHDEE KUAN, CHRISTIAN PRENTICE</t>
  </si>
  <si>
    <t>KILLERMAN</t>
  </si>
  <si>
    <t>MALIK BADER</t>
  </si>
  <si>
    <t>LIAM HEMSWORTH, EMORY COHEN, DIANE GUERRERO</t>
  </si>
  <si>
    <t>CECCHI GORI - UNA FAMIGLIA ITALIANA</t>
  </si>
  <si>
    <t>SIMONE ISOLA</t>
  </si>
  <si>
    <t>SWIMMING FOR GOLD</t>
  </si>
  <si>
    <t>HAYLEY MACFARLANE</t>
  </si>
  <si>
    <t>PEYTON LIST, LAUREN ESPOSITO, DANIEL NEEDS</t>
  </si>
  <si>
    <t>CASA DEL TERRORE (LA) (DI S. BECK)</t>
  </si>
  <si>
    <t>SCOTT BECK</t>
  </si>
  <si>
    <t>KATIE STEVENS, WILL BRITTAIN, LAURYN ALISA MCCLAIN</t>
  </si>
  <si>
    <t>ERA MIO FIGLIO</t>
  </si>
  <si>
    <t>TODD ROBINSON</t>
  </si>
  <si>
    <t>BRADLEY WHITFORD, SAMUEL L. JACKSON, SEBASTIAN STAN</t>
  </si>
  <si>
    <t>AL CAPONE (DI J. TRANK)</t>
  </si>
  <si>
    <t>JOSH TRANK</t>
  </si>
  <si>
    <t>LINDA CARDELLINI, TOM HARDY, MATT DILLON</t>
  </si>
  <si>
    <t>BODY CAM (DI M. VITTHAL)</t>
  </si>
  <si>
    <t>MALIK VITTHAL</t>
  </si>
  <si>
    <t>ANIKA NONI ROSE, NAT WOLFF, THEO ROSSI</t>
  </si>
  <si>
    <t>LOST HUSBAND (THE)</t>
  </si>
  <si>
    <t>VICKY WIGHT</t>
  </si>
  <si>
    <t>SHARON LAWRENCE, JOSH DUHAMEL, LESLIE BIBB</t>
  </si>
  <si>
    <t>BLEEDER (THE)</t>
  </si>
  <si>
    <t>PHILIPPE FALARDEAU</t>
  </si>
  <si>
    <t>LIEV SCHREIBER, ELISABETH MOSS, RON PERLMAN</t>
  </si>
  <si>
    <t>FANTASY ISLAND (DI J. WADLOW)</t>
  </si>
  <si>
    <t>JEFF WADLOW</t>
  </si>
  <si>
    <t>MAGGIE Q, LUCY HALE, MICHAEL ROOKER</t>
  </si>
  <si>
    <t>ANNI PIU' BELLI (GLI) (DI G. MUCCINO)</t>
  </si>
  <si>
    <t>GABRIELE MUCCINO</t>
  </si>
  <si>
    <t>PIERFRANCESCO FAVINO, KIM ROSSI STUART, MICAELA RAMAZZOTTI</t>
  </si>
  <si>
    <t>ROMANS - DEMONI DEL PASSATO</t>
  </si>
  <si>
    <t>LUDWIG SHAMMASIAN</t>
  </si>
  <si>
    <t>ORLANDO BLOOM, JANET MONTGOMERY, CHARLIE CREED-MILES</t>
  </si>
  <si>
    <t>ARCTIC - UN'AVVENTURA GLACIALE</t>
  </si>
  <si>
    <t>AARON WOODLEY</t>
  </si>
  <si>
    <t>NOTORIOUS PICT. S.P.A.</t>
  </si>
  <si>
    <t>ONLY - MINACCIA LETALE</t>
  </si>
  <si>
    <t>TAKASHI DOSCHER</t>
  </si>
  <si>
    <t>FREIDA PINTO, LESLIE ODOM JR., CHANDLER RIGGS</t>
  </si>
  <si>
    <t>INHERITANCE - EREDITA'</t>
  </si>
  <si>
    <t>VAUGHN STEIN</t>
  </si>
  <si>
    <t>LILY COLLINS, SIMON PEGG, CONNIE NIELSEN</t>
  </si>
  <si>
    <t>DALLE 5 ALLE 7: DUE ORE PER L'AMORE</t>
  </si>
  <si>
    <t>VICTOR LEVIN</t>
  </si>
  <si>
    <t>ANTON YELCHIN, BERENICE MARLOHE, DAVID SHANNON</t>
  </si>
  <si>
    <t>TERRITORY - L'ORO DEI GHIACCI</t>
  </si>
  <si>
    <t>ALEKSANDR MELNIK</t>
  </si>
  <si>
    <t>KONSTANTIN LAVRONENKO, GRIGORIY DOBRYGIN, EGOR BEROEV</t>
  </si>
  <si>
    <t>HOW TO BUILD A GIRL</t>
  </si>
  <si>
    <t>COKY GIEDROYC</t>
  </si>
  <si>
    <t>BEANIE FELDSTEIN, PADDY CONSIDINE, SARAH SOLEMANI</t>
  </si>
  <si>
    <t>AMICO STRAORDINARIO (UN)</t>
  </si>
  <si>
    <t>TOM HANKS, MATTHEW RHYS, CHRIS COOPER</t>
  </si>
  <si>
    <t>STATE OF MIND</t>
  </si>
  <si>
    <t>JON AVNET</t>
  </si>
  <si>
    <t>RICHARD GERE, PETER DINKLAGE, WALTON GOGGINS</t>
  </si>
  <si>
    <t>LAST MAN (THE) (DI R. H. VILA)</t>
  </si>
  <si>
    <t>RODRIGO H. VILA</t>
  </si>
  <si>
    <t>HAYDEN CHRISTENSEN, HARVEY KEITEL, MARCO LEONARDI</t>
  </si>
  <si>
    <t>RAGAZZI IRRESPONSABILI</t>
  </si>
  <si>
    <t>EZIO MAISTO</t>
  </si>
  <si>
    <t>ETERNAL BEAUTY</t>
  </si>
  <si>
    <t>CRAIG ROBERTS</t>
  </si>
  <si>
    <t>BILLIE PIPER, DAVID THEWLIS, SALLY HAWKINS</t>
  </si>
  <si>
    <t>VIVARIUM</t>
  </si>
  <si>
    <t>LORCAN FINNEGAN</t>
  </si>
  <si>
    <t>JESSE EISENBERG, IMOGEN POOTS, JONATHAN ARIS</t>
  </si>
  <si>
    <t>DOWNHILL (DI N. FAXON/J. RASH)</t>
  </si>
  <si>
    <t>NAT FAXON</t>
  </si>
  <si>
    <t>JULIA LOUIS-DREYFUS, WILL FERRELL, ZACH WOODS</t>
  </si>
  <si>
    <t>CUT THROAT CITY</t>
  </si>
  <si>
    <t>RZA</t>
  </si>
  <si>
    <t>EIZA GONZALEZ, ETHAN HAWKE, KAT GRAHAM</t>
  </si>
  <si>
    <t>ROBERT THE BRUCE - GUERRIERO E RE</t>
  </si>
  <si>
    <t>RICHARD GRAY</t>
  </si>
  <si>
    <t>ANGUS MACFADYEN, DIARMAID MURTAGH, JARED HARRIS</t>
  </si>
  <si>
    <t>OFFICIAL SECRETS - SEGRETO DI STATO</t>
  </si>
  <si>
    <t>GAVIN HOOD</t>
  </si>
  <si>
    <t>KEIRA KNIGHTLEY, MATT SMITH, MATTHEW GOODE</t>
  </si>
  <si>
    <t>A PROPOSITO DI ROSE</t>
  </si>
  <si>
    <t>TOM HARPER</t>
  </si>
  <si>
    <t>JESSIE BUCKLEY, MAUREEN CARR, JAMES HARKNESS</t>
  </si>
  <si>
    <t>SAVAGE STATE</t>
  </si>
  <si>
    <t>WESTERN</t>
  </si>
  <si>
    <t>DAVID PERRAULT</t>
  </si>
  <si>
    <t>ALICE ISAAZ, KEVIN JANSSENS, DEBORAH FRANCOIS</t>
  </si>
  <si>
    <t>3022</t>
  </si>
  <si>
    <t>JOHN SUITS</t>
  </si>
  <si>
    <t>OMAR EPPS, KATE WALSH, ANGUS MACFADYEN</t>
  </si>
  <si>
    <t>GRUDGE (THE) (DI N. PESCE)</t>
  </si>
  <si>
    <t>NICOLAS PESCE</t>
  </si>
  <si>
    <t>TARA WESTWOOD, JUNKO BAILEY, DAVE BROWN</t>
  </si>
  <si>
    <t>1941 - FUGA DA LENINGRADO</t>
  </si>
  <si>
    <t>ALEKSEY KOZLOV</t>
  </si>
  <si>
    <t>MARIA MELNIKOVA, ANDREY MIRONOV-UDALOV, GELA MESKHI</t>
  </si>
  <si>
    <t>STREGHE (LE) (DI R. ZEMECKIS)</t>
  </si>
  <si>
    <t>ANNE HATHAWAY, OCTAVIA SPENCER, STANLEY TUCCI</t>
  </si>
  <si>
    <t>MIGHTY OAK</t>
  </si>
  <si>
    <t>SEAN MCNAMARA</t>
  </si>
  <si>
    <t>JANEL PARRISH, TOMMY RAGEN, CARLOS PENAVEGA</t>
  </si>
  <si>
    <t>MI CHIAMO FRANCESCO TOTTI</t>
  </si>
  <si>
    <t>ALEX INFASCELLI</t>
  </si>
  <si>
    <t>GRETEL E HANSEL</t>
  </si>
  <si>
    <t>OZ PERKINS</t>
  </si>
  <si>
    <t>SOPHIA LILLIS, SAMUEL LEAKEY, ALICE KRIGE</t>
  </si>
  <si>
    <t>KOCH MEDIA S.R.L.</t>
  </si>
  <si>
    <t>TOMIRIS - PRINCIPESSA GUERRIERA</t>
  </si>
  <si>
    <t>KAZAKHIST</t>
  </si>
  <si>
    <t>AKAN SATAYEV</t>
  </si>
  <si>
    <t>ALMIRA TURSYN, ADIL AKHMETOV, ERKEBULAN DAIROV</t>
  </si>
  <si>
    <t>WOLF WARRIOR</t>
  </si>
  <si>
    <t>JING WU</t>
  </si>
  <si>
    <t>JING WU, NAN YU, DAHONG NI</t>
  </si>
  <si>
    <t>WAVES - LE ONDE DELLA VITA (DI T. E. SHULTS)</t>
  </si>
  <si>
    <t>TREY EDWARD SHULTS</t>
  </si>
  <si>
    <t>KELVIN HARRISON JR., LUCAS HEDGES, TAYLOR RUSSELL</t>
  </si>
  <si>
    <t>COSA SARA'</t>
  </si>
  <si>
    <t>FRANCESCO BRUNI (1961)</t>
  </si>
  <si>
    <t>KIM ROSSI STUART, LORENZA INDOVINA, BARBARA RONCHI</t>
  </si>
  <si>
    <t>PHOTOGRAPH (THE) - GLI SCATTI DI MIA MADRE</t>
  </si>
  <si>
    <t>STELLA MEGHIE</t>
  </si>
  <si>
    <t>LAKEITH STANFIELD, CHELSEA PERETTI, JASMINE CEPHAS JONES</t>
  </si>
  <si>
    <t>HAPPY HALLOWEEN, SCOOBY-DOO!</t>
  </si>
  <si>
    <t>MAXWELL ATOMS</t>
  </si>
  <si>
    <t>GUNDALA - IL FIGLIO DEL LAMPO</t>
  </si>
  <si>
    <t>RI</t>
  </si>
  <si>
    <t>JOKO ANWAR</t>
  </si>
  <si>
    <t>ABIMANA ARYASATYA, TARA BASRO, BRONT PALARAE</t>
  </si>
  <si>
    <t>FIABA INFINITA (LA)</t>
  </si>
  <si>
    <t>CARLOS GUTIERREZ MEDRANO</t>
  </si>
  <si>
    <t>CASO PANTANI (IL) - L'OMICIDIO DI UN CAMPIONE (DI D. CIOLFI)</t>
  </si>
  <si>
    <t>DOMENICO CIOLFI</t>
  </si>
  <si>
    <t>MARCO PALVETTI, BRENNO PLACIDO, FABRIZIO RONGIONE</t>
  </si>
  <si>
    <t>HUMAN CAPITAL</t>
  </si>
  <si>
    <t>MARC MEYERS</t>
  </si>
  <si>
    <t>MARISA TOMEI, PETER SARSGAARD, MAYA HAWKE</t>
  </si>
  <si>
    <t>TAX COLLECTOR (THE)</t>
  </si>
  <si>
    <t>DAVID AYER</t>
  </si>
  <si>
    <t>BOBBY SOTO, CINTHYA CARMONA, SHIA LABEOUF</t>
  </si>
  <si>
    <t>SILENCING (THE)</t>
  </si>
  <si>
    <t>ROBIN PRONT</t>
  </si>
  <si>
    <t>NIKOLAJ COSTER-WALDAU, ANNABELLE WALLIS, HERO FIENNES-TIFFIN</t>
  </si>
  <si>
    <t>BIG TIME ADOLESCENCE</t>
  </si>
  <si>
    <t>JASON ORLEY</t>
  </si>
  <si>
    <t>GRIFFIN GLUCK, EMILY ARLOOK, MICHAEL DEVINE</t>
  </si>
  <si>
    <t>NICK MASON'S SAUCERFUL OF SECRETS: LIVE AT THE ROUNDHOUSE</t>
  </si>
  <si>
    <t>CONCERTO</t>
  </si>
  <si>
    <t>JAMES TONKIN</t>
  </si>
  <si>
    <t>GIOVENTU' PERDUTA (DI J. SWAB)</t>
  </si>
  <si>
    <t>JOHN SWAB</t>
  </si>
  <si>
    <t>RON PERLMAN, MICHAEL PITT, MARK BOONE JUNIOR</t>
  </si>
  <si>
    <t>SAVE YOURSELVES!</t>
  </si>
  <si>
    <t>ALEX HUSTON FISCHER</t>
  </si>
  <si>
    <t>SUNITA MANI, JOHN REYNOLDS, BEN SINCLAIR</t>
  </si>
  <si>
    <t>MONSTRUM</t>
  </si>
  <si>
    <t>JONG-HO HUH</t>
  </si>
  <si>
    <t>MYUNG-MIN KIM, IN-KWON KIM, HYERI LEE</t>
  </si>
  <si>
    <t>CROWN VIC</t>
  </si>
  <si>
    <t>JOEL SOUZA</t>
  </si>
  <si>
    <t>BRIDGET MOYNAHAN, DAVID KRUMHOLTZ, THOMAS JANE</t>
  </si>
  <si>
    <t>I AM GRETA</t>
  </si>
  <si>
    <t>NATHAN GROSSMAN</t>
  </si>
  <si>
    <t>ZEROVILLE</t>
  </si>
  <si>
    <t>JAMES FRANCO</t>
  </si>
  <si>
    <t>JAMES FRANCO, MEGAN FOX, SETH ROGEN</t>
  </si>
  <si>
    <t>PANDEMIC (DI J. SUITS)</t>
  </si>
  <si>
    <t>RACHEL NICHOLS, ALFIE ALLEN, MISSI PYLE</t>
  </si>
  <si>
    <t>CENTIGRADE</t>
  </si>
  <si>
    <t>BRENDAN WALSH</t>
  </si>
  <si>
    <t>MAVIS SIMPSON-ERNST, VINCENT PIAZZA, GENESIS RODRIGUEZ</t>
  </si>
  <si>
    <t>FRONTIERE SELVAGGE (DI I. ZAYTSEV)</t>
  </si>
  <si>
    <t>IGOR ZAYTSEV</t>
  </si>
  <si>
    <t>ANDREY BURKOVSKIY, ERKEBULAN DAIROV, EVGENIY DYATLOV</t>
  </si>
  <si>
    <t>ICEBREAKER (THE)</t>
  </si>
  <si>
    <t>NIKOLAY KHOMERIKI</t>
  </si>
  <si>
    <t>PYOTR FYODOROV, SERGEY PUSKEPALIS, ALEKSANDR PAL</t>
  </si>
  <si>
    <t>ABDUCTION - MINACCIA DAL CIELO (DI E. BARBARASH)</t>
  </si>
  <si>
    <t>ERNIE BARBARASH</t>
  </si>
  <si>
    <t>SCOTT ADKINS, ANDY ON, TRUONG NGOC ANH</t>
  </si>
  <si>
    <t>SKY SHARKS</t>
  </si>
  <si>
    <t>MARC FEHSE</t>
  </si>
  <si>
    <t>NAOMI GROSSMAN, TONY TODD, AMANDA BEARSE</t>
  </si>
  <si>
    <t>FRONTIER (DI D. TYURIN)</t>
  </si>
  <si>
    <t>DMITRIY TYURIN</t>
  </si>
  <si>
    <t>STANISLAV DUZHNIKOV, SERGEY CHIRKOV, VIKTOR DOBRONRAVOV</t>
  </si>
  <si>
    <t>SHADOWS (DI C. LAVAGNA)</t>
  </si>
  <si>
    <t>CARLO LAVAGNA</t>
  </si>
  <si>
    <t>MIA THREAPLETON, LOLA PETTICREW, SASKIA REEVES</t>
  </si>
  <si>
    <t>ROSSELLINIS (THE)</t>
  </si>
  <si>
    <t>ALESSANDRO ROSSELLINI</t>
  </si>
  <si>
    <t>KATHERINE COHEN, CALEB LANE, ALESSANDRO ROSSELLINI</t>
  </si>
  <si>
    <t>SIX MINUTES TO MIDNIGHT</t>
  </si>
  <si>
    <t>ANDY GODDARD</t>
  </si>
  <si>
    <t>JAMES D'ARCY, JUDI DENCH, JIM BROADBENT</t>
  </si>
  <si>
    <t>SPECIALS (THE) - FUORI DAL COMUNE</t>
  </si>
  <si>
    <t>OLIVIER NAKACHE</t>
  </si>
  <si>
    <t>VINCENT CASSEL, REDA KATEB, HELENE VINCENT</t>
  </si>
  <si>
    <t>TARGET NUMBER ONE</t>
  </si>
  <si>
    <t>DANIEL ROBY</t>
  </si>
  <si>
    <t>JOSH HARTNETT, STEPHEN MCHATTIE, J.C. MACKENZIE</t>
  </si>
  <si>
    <t>INDIFFERENTI (GLI) (DI L. GUERRA SERAGNOLI)</t>
  </si>
  <si>
    <t>LEONARDO GUERRA SERAGNOLI</t>
  </si>
  <si>
    <t>VALERIA BRUNI TEDESCHI, EDOARDO PESCE, BEATRICE GRANNO'</t>
  </si>
  <si>
    <t>STANDING UP, FALLING DOWN</t>
  </si>
  <si>
    <t>MATT RATNER</t>
  </si>
  <si>
    <t>BILLY CRYSTAL, BEN SCHWARTZ, GRACE GUMMER</t>
  </si>
  <si>
    <t>INVASION (DI F. BONDARCHUK)</t>
  </si>
  <si>
    <t>ALEXANDER PETROV, IRINA STARSHENBAUM, RINAL MUKHAMETOV</t>
  </si>
  <si>
    <t>MALEDETTO MODIGLIANI</t>
  </si>
  <si>
    <t>VALERIA PARISI</t>
  </si>
  <si>
    <t>ASTRID CASALI, , ASTRID CASALI</t>
  </si>
  <si>
    <t>MAGARI RESTO</t>
  </si>
  <si>
    <t>MARIO PARRUCCINI</t>
  </si>
  <si>
    <t>ENRICO LO VERSO, VALENTINA CORTI, PIETRO DE SILVA</t>
  </si>
  <si>
    <t>DRAKA DISTRIBUTION</t>
  </si>
  <si>
    <t>ASHFALL - THE FINAL COUNTDOWN</t>
  </si>
  <si>
    <t>BYUNG-SEO KIM</t>
  </si>
  <si>
    <t>BYUNG-HUN LEE, JUNG-WOO HA, HYE-JIN JEON</t>
  </si>
  <si>
    <t>BALKAN LINE (THE)</t>
  </si>
  <si>
    <t>ANDREY VOLGIN</t>
  </si>
  <si>
    <t>ANTON PAMPUSHNYY, MILENA RADULOVIC, YURIY KUTSENKO</t>
  </si>
  <si>
    <t>ROGUE (DI M.J. BASSETT)</t>
  </si>
  <si>
    <t>ZA</t>
  </si>
  <si>
    <t>M.J. BASSETT</t>
  </si>
  <si>
    <t>MEGAN FOX, PHILIP WINCHESTER, GREG KRIEK</t>
  </si>
  <si>
    <t>GOMERA (LA) - L'ISOLA DEI FISCHI</t>
  </si>
  <si>
    <t>RO</t>
  </si>
  <si>
    <t>CORNELIU PORUMBOIU</t>
  </si>
  <si>
    <t>VLAD IVANOV, CATRINEL MARLON, RODICA LAZAR</t>
  </si>
  <si>
    <t>VALMYN</t>
  </si>
  <si>
    <t>HERO (THE) (DI K. OGANESYAN)</t>
  </si>
  <si>
    <t>KAREN OGANESYAN</t>
  </si>
  <si>
    <t>YAN ALABUSHEV, TOBIAS ASPELIN, ARTEM GRIGORYEV</t>
  </si>
  <si>
    <t>AMERICAN WOMAN (DI J. SCOTT)</t>
  </si>
  <si>
    <t>JAKE SCOTT</t>
  </si>
  <si>
    <t>SIENNA MILLER, SKY FERREIRA, CHRISTINA HENDRICKS</t>
  </si>
  <si>
    <t>SIRENA A PARIGI (UNA)</t>
  </si>
  <si>
    <t>MATHIAS MALZIEU</t>
  </si>
  <si>
    <t>TCHEKY KARYO, ROSSY DE PALMA, ROMANE BOHRINGER</t>
  </si>
  <si>
    <t>BROKEN HEARTS GALLERY (THE)</t>
  </si>
  <si>
    <t>NATALIE KRINSKY</t>
  </si>
  <si>
    <t>GERALDINE VISWANATHAN, DACRE MONTGOMERY, UTKARSH AMBUDKAR</t>
  </si>
  <si>
    <t>VOLEVO NASCONDERMI</t>
  </si>
  <si>
    <t>GIORGIO DIRITTI</t>
  </si>
  <si>
    <t>ELIO GERMANO, OLIVER EWY, PAOLA LAVINI</t>
  </si>
  <si>
    <t>BURNING - L'AMORE BRUCIA</t>
  </si>
  <si>
    <t>CHANG-DONG LEE</t>
  </si>
  <si>
    <t>AH IN YOO, STEVEN YEUN, JONG-SEO JUN</t>
  </si>
  <si>
    <t>YOU SHOULD HAVE LEFT</t>
  </si>
  <si>
    <t>DAVID KOEPP</t>
  </si>
  <si>
    <t>KEVIN BACON, AMANDA SEYFRIED, AVERY TIIU ESSEX</t>
  </si>
  <si>
    <t>WANDER</t>
  </si>
  <si>
    <t>APRIL MULLEN</t>
  </si>
  <si>
    <t>AARON ECKHART, TOMMY LEE JONES, KATHERYN WINNICK</t>
  </si>
  <si>
    <t>RIDER (THE) - IL SOGNO DI UN COWBOY</t>
  </si>
  <si>
    <t>CHLOE ZHAO</t>
  </si>
  <si>
    <t>BRADY JANDREAU,  MOONEY, TIM JANDREAU</t>
  </si>
  <si>
    <t>BLOOD VESSEL û NAVE ASSASSINA</t>
  </si>
  <si>
    <t>JUSTIN DIX</t>
  </si>
  <si>
    <t>NATHAN PHILLIPS, ALYSSA SUTHERLAND, ROBERT TAYLOR</t>
  </si>
  <si>
    <t>SOLUM</t>
  </si>
  <si>
    <t>P</t>
  </si>
  <si>
    <t>DIOGO MORGADO</t>
  </si>
  <si>
    <t>MARIA BOTELHO MONIZ, CARLOS CARVALHO, FRANCISCO FROES</t>
  </si>
  <si>
    <t>LEGACY û LA PROVA</t>
  </si>
  <si>
    <t>R. ELLIS FRAZIER</t>
  </si>
  <si>
    <t>LOUIS MANDYLOR, LUKE GOSS, ELYA BASKIN</t>
  </si>
  <si>
    <t>MAI RARAMENTE A VOLTE SEMPRE</t>
  </si>
  <si>
    <t>ELIZA HITTMAN</t>
  </si>
  <si>
    <t>SIDNEY FLANIGAN, TALIA RYDER, THEODORE PELLERIN</t>
  </si>
  <si>
    <t>AFTER 2</t>
  </si>
  <si>
    <t>ROGER KUMBLE</t>
  </si>
  <si>
    <t>JOSEPHINE LANGFORD, HERO FIENNES-TIFFIN, LOUISE LOMBARD</t>
  </si>
  <si>
    <t>COMA (DI N. ARGUNOV)</t>
  </si>
  <si>
    <t>NIKITA ARGUNOV</t>
  </si>
  <si>
    <t>RINAL MUKHAMETOV, LYUBOV AKSYONOVA, ANTON PAMPUSHNYY</t>
  </si>
  <si>
    <t>PREDATORI (I)</t>
  </si>
  <si>
    <t>PIETRO CASTELLITTO</t>
  </si>
  <si>
    <t>MASSIMO POPOLIZIO, MANUELA MANDRACCHIA, GIORGIO MONTANINI</t>
  </si>
  <si>
    <t>LIFE LIKE</t>
  </si>
  <si>
    <t>JOSH JANOWICZ</t>
  </si>
  <si>
    <t>ADDISON TIMLIN, JAMES D'ARCY, STEVEN STRAIT</t>
  </si>
  <si>
    <t>IN VACANZA SU MARTE</t>
  </si>
  <si>
    <t>NERI PARENTI</t>
  </si>
  <si>
    <t>CHRISTIAN DE SICA, MASSIMO BOLDI, MILENA VUKOTIC</t>
  </si>
  <si>
    <t>IRRESISTIBILE (DI J. STEWART)</t>
  </si>
  <si>
    <t>JON STEWART</t>
  </si>
  <si>
    <t>STEVE CARELL, ROSE BYRNE, CHRIS COOPER</t>
  </si>
  <si>
    <t>BEE GEES: HOW CAN YOU MEND A BROKEN HEART (THE)</t>
  </si>
  <si>
    <t>FRANK MARSHALL</t>
  </si>
  <si>
    <t>BLACKOUT (THE)</t>
  </si>
  <si>
    <t>EGOR BARANOV</t>
  </si>
  <si>
    <t>ALEKSEY CHADOV, PYOTR FYODOROV, SVETLANA IVANOVA</t>
  </si>
  <si>
    <t>SIBERIA (DI M. ROSS)</t>
  </si>
  <si>
    <t>MATTHEW ROSS</t>
  </si>
  <si>
    <t>KEANU REEVES, BORIS GULYARIN, ASHLEY ST. GEORGE</t>
  </si>
  <si>
    <t>LUCY IN THE SKY</t>
  </si>
  <si>
    <t>NOAH HAWLEY</t>
  </si>
  <si>
    <t>NATALIE PORTMAN, JON HAMM, ZAZIE BEETZ</t>
  </si>
  <si>
    <t>NEW MUTANTS (THE)</t>
  </si>
  <si>
    <t>JOSH BOONE</t>
  </si>
  <si>
    <t>MAISIE WILLIAMS, ANYA TAYLOR-JOY, CHARLIE HEATON</t>
  </si>
  <si>
    <t>SHOCK WAVE</t>
  </si>
  <si>
    <t>HK</t>
  </si>
  <si>
    <t>HERMAN YAU</t>
  </si>
  <si>
    <t>ANDY LAU, WU JIANG, JIA SONG</t>
  </si>
  <si>
    <t>ENDLESS (THE) û VIAGGI NEL TEMPO</t>
  </si>
  <si>
    <t>JUSTIN BENSON</t>
  </si>
  <si>
    <t>AARON MOORHEAD, JUSTIN BENSON, CALLIE HERNANDEZ</t>
  </si>
  <si>
    <t>NON CONOSCI PAPICHA</t>
  </si>
  <si>
    <t>MOUNIA MEDDOUR</t>
  </si>
  <si>
    <t>LYNA KHOUDRI, SHIRINE BOUTELLA, AMIRA HILDA DOUAOUDA</t>
  </si>
  <si>
    <t>ANJA - REAL LOVE GIRL</t>
  </si>
  <si>
    <t>PABLO BENEDETTI</t>
  </si>
  <si>
    <t>ROBERTO CACCAVO, LARTHIA GALLI NANNINI, DESIREE GIORGETTI</t>
  </si>
  <si>
    <t>SISTER OF THE GROOM - IL MATRIMONIO DI MIO FRATELLO</t>
  </si>
  <si>
    <t>AMY MILLER GROSS</t>
  </si>
  <si>
    <t>ALICIA SILVERSTONE, TOM EVERETT SCOTT, MATHILDE OLLIVIER</t>
  </si>
  <si>
    <t>SWALLOW</t>
  </si>
  <si>
    <t>CARLO MIRABELLA-DAVIS</t>
  </si>
  <si>
    <t>HALEY BENNETT, AUSTIN STOWELL, DENIS O'HARE</t>
  </si>
  <si>
    <t>SORELLE MACALUSO (LE)</t>
  </si>
  <si>
    <t>EMMA DANTE</t>
  </si>
  <si>
    <t>ALISSA MARIA ORLANDO, SUSANNA PIRAINO, ANITA POMARIO</t>
  </si>
  <si>
    <t>TELA DELL'INGANNO (LA)</t>
  </si>
  <si>
    <t>GIUSEPPE CAPOTONDI</t>
  </si>
  <si>
    <t>ELIZABETH DEBICKI, DONALD SUTHERLAND, CLAES BANG</t>
  </si>
  <si>
    <t>NOMAD: IN CAMMINO CON BRUCE CHATWIN</t>
  </si>
  <si>
    <t>WERNER HERZOG</t>
  </si>
  <si>
    <t>ABE</t>
  </si>
  <si>
    <t>FERNANDO GROSTEIN ANDRADE</t>
  </si>
  <si>
    <t>NOAH SCHNAPP, SEU JORGE, DAGMARA DOMINCZYK</t>
  </si>
  <si>
    <t>YELLOW ROSE</t>
  </si>
  <si>
    <t>RP</t>
  </si>
  <si>
    <t>DIANE PARAGAS</t>
  </si>
  <si>
    <t>LEA SALONGA, ARLENE CAVAZOS, GUSTAVO GOMEZ</t>
  </si>
  <si>
    <t>NOTTURNO (DI G. ROSI)</t>
  </si>
  <si>
    <t>GIANFRANCO ROSI</t>
  </si>
  <si>
    <t>VITA NASCOSTA (LA) - HIDDEN LIFE</t>
  </si>
  <si>
    <t>TERRENCE MALICK</t>
  </si>
  <si>
    <t>AUGUST DIEHL, VALERIE PACHNER, MARIA SIMON</t>
  </si>
  <si>
    <t>VIGIL (THE) - NON TI LASCERA' ANDARE</t>
  </si>
  <si>
    <t>KEITH THOMAS</t>
  </si>
  <si>
    <t>DAVE DAVIS, MENASHE LUSTIG, MALKY GOLDMAN</t>
  </si>
  <si>
    <t>DREAMBUILDERS - LA FABBRICA DEI SOGNI</t>
  </si>
  <si>
    <t>KIM HAGEN JENSEN</t>
  </si>
  <si>
    <t>TENET</t>
  </si>
  <si>
    <t>CHRISTOPHER NOLAN</t>
  </si>
  <si>
    <t>JOHN DAVID WASHINGTON, ROBERT PATTINSON, ELIZABETH DEBICKI</t>
  </si>
  <si>
    <t>PADRE NOSTRO</t>
  </si>
  <si>
    <t>CLAUDIO NOCE</t>
  </si>
  <si>
    <t>PIERFRANCESCO FAVINO, BARBARA RONCHI, MARCO PANCRAZI</t>
  </si>
  <si>
    <t>MISTER LINK</t>
  </si>
  <si>
    <t>CHRIS BUTLER</t>
  </si>
  <si>
    <t>TERRIBILE INGANNO (IL)</t>
  </si>
  <si>
    <t>MARIA ARENA</t>
  </si>
  <si>
    <t>RUNNING WITH THE DEVIL û LA LEGGE DEL CARTELLO</t>
  </si>
  <si>
    <t>CO</t>
  </si>
  <si>
    <t>JASON CABELL</t>
  </si>
  <si>
    <t>COLE HAUSER, NICOLAS CAGE, PETER FACINELLI</t>
  </si>
  <si>
    <t>ULTIMO TURNO (L')</t>
  </si>
  <si>
    <t>ANDREW COHN</t>
  </si>
  <si>
    <t>RICHARD JENKINS, SHANE PAUL MCGHIE, ED O'NEILL</t>
  </si>
  <si>
    <t>ELFKINS MISSIONE BEST BAKERY</t>
  </si>
  <si>
    <t>UTE VON MUNCHOW-POHL</t>
  </si>
  <si>
    <t>EXIT PLAN</t>
  </si>
  <si>
    <t>JONAS ALEXANDER ARNBY</t>
  </si>
  <si>
    <t>NIKOLAJ COSTER-WALDAU, TUVA NOVOTNY, ROBERT ARAMAYO</t>
  </si>
  <si>
    <t>TERMINUS (DI M. FURMIE)</t>
  </si>
  <si>
    <t>MARC FURMIE</t>
  </si>
  <si>
    <t>JAI KOUTRAE, TODD LASANCE, KENDRA APPLETON</t>
  </si>
  <si>
    <t>MISS MARX</t>
  </si>
  <si>
    <t>SUSANNA NICCHIARELLI</t>
  </si>
  <si>
    <t>ROMOLA GARAI, PATRICK KENNEDY, JOHN GORDON SINCLAIR</t>
  </si>
  <si>
    <t>DARE (THE) - OBBLIGO O VERITA'</t>
  </si>
  <si>
    <t>BG</t>
  </si>
  <si>
    <t>GILES ALDERSON</t>
  </si>
  <si>
    <t>BART EDWARDS, RICHARD BRAKE, RICHARD SHORT</t>
  </si>
  <si>
    <t>UNDINE - UN AMORE PER SEMPRE</t>
  </si>
  <si>
    <t>CHRISTIAN PETZOLD</t>
  </si>
  <si>
    <t>PAULA BEER, FRANZ ROGOWSKI, MARYAM ZAREE</t>
  </si>
  <si>
    <t>LACCI</t>
  </si>
  <si>
    <t>LUIGI LO CASCIO, ALBA ROHRWACHER, LAURA MORANTE</t>
  </si>
  <si>
    <t>PERFECT (DI E. ALCAZAR)</t>
  </si>
  <si>
    <t>EDDIE ALCAZAR</t>
  </si>
  <si>
    <t>GARRETT WAREING, COURTNEY EATON, TAO OKAMOTO</t>
  </si>
  <si>
    <t>EREDITA' DELLA VIPERA (L')</t>
  </si>
  <si>
    <t>ANTHONY JERJEN</t>
  </si>
  <si>
    <t>TARA BUCK, MARGARITA LEVIEVA, LOBO SEBASTIAN</t>
  </si>
  <si>
    <t>GIORNO SBAGLIATO (IL)</t>
  </si>
  <si>
    <t>DERRICK BORTE</t>
  </si>
  <si>
    <t>RUSSELL CROWE, JIMMI SIMPSON, GABRIEL BATEMAN</t>
  </si>
  <si>
    <t>ONE MORE JUMP</t>
  </si>
  <si>
    <t>EMANUELE GEROSA</t>
  </si>
  <si>
    <t>BUDDY GAMES</t>
  </si>
  <si>
    <t>JOSH DUHAMEL</t>
  </si>
  <si>
    <t>DAN BAKKEDAHL, KEVIN DILLON, JOSH DUHAMEL</t>
  </si>
  <si>
    <t>DETECTIVE IN ERBA</t>
  </si>
  <si>
    <t>EVAN MORGAN</t>
  </si>
  <si>
    <t>ADAM BRODY, SOPHIE NELISSE, SARAH SUTHERLAND</t>
  </si>
  <si>
    <t>TERRA PROMESSA (DI D. TOMMASO)</t>
  </si>
  <si>
    <t>DANIELE TOMMASO</t>
  </si>
  <si>
    <t>CHIMERA (DI M. PEIRONE)</t>
  </si>
  <si>
    <t>MITZI PEIRONE</t>
  </si>
  <si>
    <t>MADELINE BREWER, IMOGEN WATERHOUSE, SARAH HAY</t>
  </si>
  <si>
    <t>HERE ALONE</t>
  </si>
  <si>
    <t>ROD BLACKHURST</t>
  </si>
  <si>
    <t>LUCY WALTERS, GINA PIERSANTI, ADAM DAVID THOMPSON</t>
  </si>
  <si>
    <t>LOCKDOWN ALL'ITALIANA</t>
  </si>
  <si>
    <t>COMICO</t>
  </si>
  <si>
    <t>ENRICO VANZINA</t>
  </si>
  <si>
    <t>EZIO GREGGIO, PAOLA MINACCIONI, RICKY MEMPHIS</t>
  </si>
  <si>
    <t>LASCIAMI ANDARE (DI S. MORDINI)</t>
  </si>
  <si>
    <t>VALERIA GOLINO, STEFANO ACCORSI, MAYA SANSA</t>
  </si>
  <si>
    <t>DIVANO A TUNISI (UN)</t>
  </si>
  <si>
    <t>MANELE LABIDI LABBE'</t>
  </si>
  <si>
    <t>GOLSHIFTEH FARAHANI, MAJD MASTOURA, AISHA BEN MILED</t>
  </si>
  <si>
    <t>RITO DELLE STREGHE (IL)</t>
  </si>
  <si>
    <t>ZOE LISTER-JONES</t>
  </si>
  <si>
    <t>MICHELLE MONAGHAN, CAILEE SPAENY, DAVID DUCHOVNY</t>
  </si>
  <si>
    <t>CONCORSO (IL)</t>
  </si>
  <si>
    <t>PHILIPPA LOWTHORPE</t>
  </si>
  <si>
    <t>GUGU MBATHA-RAW, KEIRA KNIGHTLEY, JESSIE BUCKLEY</t>
  </si>
  <si>
    <t>GLASSBOY</t>
  </si>
  <si>
    <t>SAMUELE ROSSI</t>
  </si>
  <si>
    <t>ANDREA ARRU, LORETTA GOGGI, ROSA BARBOLINI</t>
  </si>
  <si>
    <t>DIVORZIO A LAS VEGAS</t>
  </si>
  <si>
    <t>UMBERTO RICCIONI CARTENI</t>
  </si>
  <si>
    <t>GIAMPAOLO MORELLI, ANDREA DELOGU, RICKY MEMPHIS</t>
  </si>
  <si>
    <t>SPONTANEOUS</t>
  </si>
  <si>
    <t>BRIAN DUFFIELD</t>
  </si>
  <si>
    <t>KATHERINE LANGFORD, CHARLIE PLUMMER, YVONNE ORJI</t>
  </si>
  <si>
    <t>CALIBRO 9</t>
  </si>
  <si>
    <t>TONY (ANTONIO) D'ANGELO</t>
  </si>
  <si>
    <t>MARCO BOCCI, BARBARA BOUCHET, ALESSIO BONI</t>
  </si>
  <si>
    <t>ARTE DELLA TRUFFA (L')</t>
  </si>
  <si>
    <t>MATT ASELTON</t>
  </si>
  <si>
    <t>THEO JAMES, EMILY RATAJKOWSKI, FRED MELAMED</t>
  </si>
  <si>
    <t>EST - DITTATURA LAST MINUTE</t>
  </si>
  <si>
    <t>ANTONIO PISU</t>
  </si>
  <si>
    <t>JACOPO COSTANTINI, LODO GUENZI, MATTEO GATTA</t>
  </si>
  <si>
    <t>GENOMA FILMS</t>
  </si>
  <si>
    <t>BLACKMARK</t>
  </si>
  <si>
    <t>A.J. MARTINSON</t>
  </si>
  <si>
    <t>KAIWI LYMAN, JEFF HATCH, COREY MACINTOSH</t>
  </si>
  <si>
    <t>SOGNO PER TE (UN)</t>
  </si>
  <si>
    <t>MARTIN SCHREIER</t>
  </si>
  <si>
    <t>EMILIA SCHULE, KEN DUKEN, SVENJA JUNG</t>
  </si>
  <si>
    <t>BASTARDI A MANO ARMATA</t>
  </si>
  <si>
    <t>GABRIELE ALBANESI</t>
  </si>
  <si>
    <t>FORTUNATO CERLINO, MARIA FERNANDA CANDIDO, MARCO BOCCI</t>
  </si>
  <si>
    <t>OMBRA DELLA VIOLENZA (L')</t>
  </si>
  <si>
    <t>NICK ROWLAND</t>
  </si>
  <si>
    <t>COSMO JARVIS, BARRY KEOGHAN, LIAM CARNEY</t>
  </si>
  <si>
    <t>CLIMB (THE) - LA SALITA (DI M. A. COVINO)</t>
  </si>
  <si>
    <t>MICHAEL ANGELO COVINO</t>
  </si>
  <si>
    <t>MICHAEL ANGELO COVINO, KYLE MARVIN, GAYLE RANKIN</t>
  </si>
  <si>
    <t>AVVENTURE DI UNA COCCINELLA</t>
  </si>
  <si>
    <t>DING SHI</t>
  </si>
  <si>
    <t>GUIDA SEXY PER BRAVE RAGAZZE - A NICE GIRL LIKE YOU</t>
  </si>
  <si>
    <t>CHRIS RIEDELL</t>
  </si>
  <si>
    <t>LUCY HALE, MINDY COHN, JACKIE CRUZ</t>
  </si>
  <si>
    <t>RAGAZZA DEL TERZO PIANO (LA)</t>
  </si>
  <si>
    <t>TRAVIS STEVENS</t>
  </si>
  <si>
    <t>C.M. PUNK, TRIESTE KELLY DUNN, SARAH BROOKS</t>
  </si>
  <si>
    <t>SKYFIRE</t>
  </si>
  <si>
    <t>SIMON WEST</t>
  </si>
  <si>
    <t>XUEQI WANG, HANNAH QUINLIVAN, SHAWN DOU</t>
  </si>
  <si>
    <t>DARK RED (THE)</t>
  </si>
  <si>
    <t>DAN BUSH</t>
  </si>
  <si>
    <t>APRIL BILLINGSLEY, KELSEY SCOTT, CONAL BYRNE</t>
  </si>
  <si>
    <t>IP MAN: KUNG FU MASTER</t>
  </si>
  <si>
    <t>LIMING LI</t>
  </si>
  <si>
    <t>YU-HANG TO, MICHAEL WONG, YUAN LI RUOXIN</t>
  </si>
  <si>
    <t>INFAMOUS - BELLI E DANNATI</t>
  </si>
  <si>
    <t>JOSHUA CALDWELL</t>
  </si>
  <si>
    <t>BELLA THORNE, JAKE MANLEY, AMBER RILEY</t>
  </si>
  <si>
    <t>PROXIMA</t>
  </si>
  <si>
    <t>ALICE WINOCOUR</t>
  </si>
  <si>
    <t>EVA GREEN, ZELIE BOULANT, MATT DILLON</t>
  </si>
  <si>
    <t>SPELL (DI M. TONDERAI)</t>
  </si>
  <si>
    <t>MARK TONDERAI</t>
  </si>
  <si>
    <t>OMARI HARDWICK, LORETTA DEVINE, LORRAINE BURROUGHS</t>
  </si>
  <si>
    <t>pond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</si>
</sst>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8" formatCode="0.000"/>
  </numFmts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Calibri"/>
    </font>
    <font>
      <sz val="9"/>
      <color rgb="FF000000"/>
      <name val="Calibri"/>
    </font>
    <font>
      <sz val="9"/>
      <color rgb="FF000000"/>
      <name val="Calibri"/>
    </font>
    <font>
      <sz val="9"/>
      <color rgb="FF000000"/>
      <name val="Calibri"/>
    </font>
    <font>
      <sz val="9"/>
      <color rgb="FF000000"/>
      <name val="Calibri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0" fontId="1" fillId="2" borderId="1" xfId="0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 applyProtection="1">
      <alignment horizontal="center" vertical="top"/>
    </xf>
    <xf numFmtId="0" fontId="0" fillId="0" borderId="0" xfId="0" applyAlignment="1">
      <alignment horizontal="center" vertical="top"/>
    </xf>
    <xf numFmtId="164" fontId="3" fillId="3" borderId="1" xfId="0" applyNumberFormat="1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vertical="center" wrapText="1"/>
    </xf>
    <xf numFmtId="0" fontId="5" fillId="5" borderId="1" xfId="0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 applyProtection="1">
      <alignment vertical="top" wrapText="1"/>
    </xf>
    <xf numFmtId="0" fontId="4" fillId="4" borderId="1" xfId="0" applyFont="1" applyFill="1" applyBorder="1" applyAlignment="1" applyProtection="1">
      <alignment horizontal="center" vertical="top" wrapText="1"/>
    </xf>
    <xf numFmtId="0" fontId="2" fillId="6" borderId="1" xfId="0" applyFont="1" applyFill="1" applyBorder="1" applyAlignment="1" applyProtection="1">
      <alignment horizontal="right" vertical="center" wrapText="1"/>
    </xf>
    <xf numFmtId="0" fontId="0" fillId="6" borderId="1" xfId="0" applyFill="1" applyBorder="1"/>
    <xf numFmtId="0" fontId="7" fillId="2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8" fontId="0" fillId="0" borderId="0" xfId="0" applyNumberFormat="1"/>
    <xf numFmtId="0" fontId="1" fillId="2" borderId="2" xfId="0" applyFont="1" applyFill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662"/>
  <sheetViews>
    <sheetView tabSelected="1" workbookViewId="0">
      <selection activeCell="D9" sqref="D9"/>
    </sheetView>
  </sheetViews>
  <sheetFormatPr defaultRowHeight="15" customHeight="1" x14ac:dyDescent="0.35"/>
  <cols>
    <col min="1" max="1" width="10" style="18" customWidth="1"/>
    <col min="2" max="2" width="10" customWidth="1"/>
    <col min="3" max="3" width="11.1796875" style="3" customWidth="1"/>
    <col min="4" max="4" width="40.7265625" customWidth="1"/>
    <col min="5" max="6" width="8" customWidth="1"/>
    <col min="7" max="7" width="15.54296875" customWidth="1"/>
    <col min="8" max="8" width="24.54296875" customWidth="1"/>
    <col min="9" max="9" width="35.54296875" style="5" customWidth="1"/>
    <col min="10" max="10" width="17.1796875" style="7" customWidth="1"/>
    <col min="11" max="11" width="10.26953125" customWidth="1"/>
    <col min="12" max="12" width="10.6328125" customWidth="1"/>
  </cols>
  <sheetData>
    <row r="1" spans="1:12" ht="15" customHeight="1" x14ac:dyDescent="0.35">
      <c r="A1" s="15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4" t="s">
        <v>8</v>
      </c>
      <c r="J1" s="6" t="s">
        <v>9</v>
      </c>
      <c r="K1" s="1" t="s">
        <v>10</v>
      </c>
      <c r="L1" s="20" t="s">
        <v>2004</v>
      </c>
    </row>
    <row r="2" spans="1:12" ht="15" hidden="1" customHeight="1" x14ac:dyDescent="0.35">
      <c r="A2" s="16">
        <v>8.5</v>
      </c>
      <c r="B2" s="13">
        <v>939799</v>
      </c>
      <c r="C2" s="8">
        <v>43867</v>
      </c>
      <c r="D2" s="9" t="s">
        <v>987</v>
      </c>
      <c r="E2" s="10">
        <v>2019</v>
      </c>
      <c r="F2" s="9" t="s">
        <v>24</v>
      </c>
      <c r="G2" s="9" t="s">
        <v>56</v>
      </c>
      <c r="H2" s="9" t="s">
        <v>988</v>
      </c>
      <c r="I2" s="11" t="s">
        <v>989</v>
      </c>
      <c r="J2" s="12" t="s">
        <v>28</v>
      </c>
      <c r="K2" s="10">
        <v>3099276</v>
      </c>
      <c r="L2" s="19">
        <f>+A2*B2/$B$662*100</f>
        <v>35.864779718910846</v>
      </c>
    </row>
    <row r="3" spans="1:12" ht="15" hidden="1" customHeight="1" x14ac:dyDescent="0.35">
      <c r="A3" s="16">
        <v>8.4</v>
      </c>
      <c r="B3" s="13">
        <v>898441</v>
      </c>
      <c r="C3" s="8">
        <v>43739</v>
      </c>
      <c r="D3" s="9" t="s">
        <v>730</v>
      </c>
      <c r="E3" s="10">
        <v>1980</v>
      </c>
      <c r="F3" s="9" t="s">
        <v>24</v>
      </c>
      <c r="G3" s="9" t="s">
        <v>345</v>
      </c>
      <c r="H3" s="9" t="s">
        <v>731</v>
      </c>
      <c r="I3" s="11" t="s">
        <v>732</v>
      </c>
      <c r="J3" s="12" t="s">
        <v>733</v>
      </c>
      <c r="K3" s="10">
        <v>16360</v>
      </c>
      <c r="L3" s="19">
        <f>+A3*B3/$B$662*100</f>
        <v>33.883098014848237</v>
      </c>
    </row>
    <row r="4" spans="1:12" ht="15" customHeight="1" x14ac:dyDescent="0.35">
      <c r="A4" s="16">
        <v>8.4</v>
      </c>
      <c r="B4" s="13">
        <v>810501</v>
      </c>
      <c r="C4" s="8">
        <v>43712</v>
      </c>
      <c r="D4" s="9" t="s">
        <v>679</v>
      </c>
      <c r="E4" s="10">
        <v>2019</v>
      </c>
      <c r="F4" s="9" t="s">
        <v>24</v>
      </c>
      <c r="G4" s="9" t="s">
        <v>25</v>
      </c>
      <c r="H4" s="9" t="s">
        <v>680</v>
      </c>
      <c r="I4" s="11" t="s">
        <v>681</v>
      </c>
      <c r="J4" s="12" t="s">
        <v>68</v>
      </c>
      <c r="K4" s="10">
        <v>3093417</v>
      </c>
      <c r="L4" s="19">
        <f>+A4*B4/$B$662*100</f>
        <v>30.566597944809402</v>
      </c>
    </row>
    <row r="5" spans="1:12" ht="15" hidden="1" customHeight="1" x14ac:dyDescent="0.35">
      <c r="A5" s="16">
        <v>7.6</v>
      </c>
      <c r="B5" s="13">
        <v>551697</v>
      </c>
      <c r="C5" s="8">
        <v>43832</v>
      </c>
      <c r="D5" s="9" t="s">
        <v>937</v>
      </c>
      <c r="E5" s="10">
        <v>2019</v>
      </c>
      <c r="F5" s="9" t="s">
        <v>24</v>
      </c>
      <c r="G5" s="9" t="s">
        <v>345</v>
      </c>
      <c r="H5" s="9" t="s">
        <v>938</v>
      </c>
      <c r="I5" s="11" t="s">
        <v>939</v>
      </c>
      <c r="J5" s="12" t="s">
        <v>28</v>
      </c>
      <c r="K5" s="10">
        <v>3094869</v>
      </c>
      <c r="L5" s="19">
        <f>+A5*B5/$B$662*100</f>
        <v>18.824717959032672</v>
      </c>
    </row>
    <row r="6" spans="1:12" ht="15" hidden="1" customHeight="1" x14ac:dyDescent="0.35">
      <c r="A6" s="16">
        <v>8</v>
      </c>
      <c r="B6" s="13">
        <v>450474</v>
      </c>
      <c r="C6" s="8">
        <v>43552</v>
      </c>
      <c r="D6" s="9" t="s">
        <v>360</v>
      </c>
      <c r="E6" s="10">
        <v>2018</v>
      </c>
      <c r="F6" s="9" t="s">
        <v>12</v>
      </c>
      <c r="G6" s="9" t="s">
        <v>58</v>
      </c>
      <c r="H6" s="9" t="s">
        <v>361</v>
      </c>
      <c r="I6" s="11" t="s">
        <v>362</v>
      </c>
      <c r="J6" s="12" t="s">
        <v>155</v>
      </c>
      <c r="K6" s="10">
        <v>3092849</v>
      </c>
      <c r="L6" s="19">
        <f>+A6*B6/$B$662*100</f>
        <v>16.179830972965011</v>
      </c>
    </row>
    <row r="7" spans="1:12" ht="15" hidden="1" customHeight="1" x14ac:dyDescent="0.35">
      <c r="A7" s="16">
        <v>7.9</v>
      </c>
      <c r="B7" s="13">
        <v>454629</v>
      </c>
      <c r="C7" s="8">
        <v>43923</v>
      </c>
      <c r="D7" s="9" t="s">
        <v>1131</v>
      </c>
      <c r="E7" s="10">
        <v>2019</v>
      </c>
      <c r="F7" s="9" t="s">
        <v>24</v>
      </c>
      <c r="G7" s="9" t="s">
        <v>19</v>
      </c>
      <c r="H7" s="9" t="s">
        <v>1132</v>
      </c>
      <c r="I7" s="11" t="s">
        <v>1133</v>
      </c>
      <c r="J7" s="12" t="s">
        <v>36</v>
      </c>
      <c r="K7" s="10">
        <v>3100666</v>
      </c>
      <c r="L7" s="19">
        <f>+A7*B7/$B$662*100</f>
        <v>16.124954205382576</v>
      </c>
    </row>
    <row r="8" spans="1:12" ht="15" hidden="1" customHeight="1" x14ac:dyDescent="0.35">
      <c r="A8" s="16">
        <v>8.3000000000000007</v>
      </c>
      <c r="B8" s="13">
        <v>426283</v>
      </c>
      <c r="C8" s="8">
        <v>43980</v>
      </c>
      <c r="D8" s="9" t="s">
        <v>1327</v>
      </c>
      <c r="E8" s="10">
        <v>2019</v>
      </c>
      <c r="F8" s="9" t="s">
        <v>24</v>
      </c>
      <c r="G8" s="9" t="s">
        <v>13</v>
      </c>
      <c r="H8" s="9" t="s">
        <v>1328</v>
      </c>
      <c r="I8" s="11" t="s">
        <v>1329</v>
      </c>
      <c r="J8" s="12" t="s">
        <v>36</v>
      </c>
      <c r="K8" s="10">
        <v>3100839</v>
      </c>
      <c r="L8" s="19">
        <f>+A8*B8/$B$662*100</f>
        <v>15.88511522284918</v>
      </c>
    </row>
    <row r="9" spans="1:12" ht="15" hidden="1" customHeight="1" x14ac:dyDescent="0.35">
      <c r="A9" s="16">
        <v>8.4</v>
      </c>
      <c r="B9" s="13">
        <v>375331</v>
      </c>
      <c r="C9" s="8">
        <v>43564</v>
      </c>
      <c r="D9" s="9" t="s">
        <v>391</v>
      </c>
      <c r="E9" s="10">
        <v>2018</v>
      </c>
      <c r="F9" s="9" t="s">
        <v>24</v>
      </c>
      <c r="G9" s="9" t="s">
        <v>66</v>
      </c>
      <c r="H9" s="9" t="s">
        <v>392</v>
      </c>
      <c r="I9" s="11" t="s">
        <v>55</v>
      </c>
      <c r="J9" s="12" t="s">
        <v>28</v>
      </c>
      <c r="K9" s="10">
        <v>3093401</v>
      </c>
      <c r="L9" s="19">
        <f>+A9*B9/$B$662*100</f>
        <v>14.154938455625912</v>
      </c>
    </row>
    <row r="10" spans="1:12" ht="15" customHeight="1" x14ac:dyDescent="0.35">
      <c r="A10" s="16">
        <v>6.9</v>
      </c>
      <c r="B10" s="13">
        <v>442280</v>
      </c>
      <c r="C10" s="8">
        <v>43642</v>
      </c>
      <c r="D10" s="9" t="s">
        <v>536</v>
      </c>
      <c r="E10" s="10">
        <v>2019</v>
      </c>
      <c r="F10" s="9" t="s">
        <v>24</v>
      </c>
      <c r="G10" s="9" t="s">
        <v>25</v>
      </c>
      <c r="H10" s="9" t="s">
        <v>537</v>
      </c>
      <c r="I10" s="11" t="s">
        <v>538</v>
      </c>
      <c r="J10" s="12" t="s">
        <v>68</v>
      </c>
      <c r="K10" s="10">
        <v>3090728</v>
      </c>
      <c r="L10" s="19">
        <f>+A10*B10/$B$662*100</f>
        <v>13.701264649787909</v>
      </c>
    </row>
    <row r="11" spans="1:12" ht="15" customHeight="1" x14ac:dyDescent="0.35">
      <c r="A11" s="16">
        <v>6.9</v>
      </c>
      <c r="B11" s="13">
        <v>371200</v>
      </c>
      <c r="C11" s="8">
        <v>43578</v>
      </c>
      <c r="D11" s="9" t="s">
        <v>430</v>
      </c>
      <c r="E11" s="10">
        <v>2018</v>
      </c>
      <c r="F11" s="9" t="s">
        <v>238</v>
      </c>
      <c r="G11" s="9" t="s">
        <v>25</v>
      </c>
      <c r="H11" s="9" t="s">
        <v>431</v>
      </c>
      <c r="I11" s="11" t="s">
        <v>432</v>
      </c>
      <c r="J11" s="12" t="s">
        <v>28</v>
      </c>
      <c r="K11" s="10">
        <v>3092420</v>
      </c>
      <c r="L11" s="19">
        <f>+A11*B11/$B$662*100</f>
        <v>11.499297815866129</v>
      </c>
    </row>
    <row r="12" spans="1:12" ht="15" hidden="1" customHeight="1" x14ac:dyDescent="0.35">
      <c r="A12" s="16">
        <v>7.6</v>
      </c>
      <c r="B12" s="13">
        <v>334417</v>
      </c>
      <c r="C12" s="8">
        <v>43504</v>
      </c>
      <c r="D12" s="9" t="s">
        <v>201</v>
      </c>
      <c r="E12" s="10">
        <v>2018</v>
      </c>
      <c r="F12" s="9" t="s">
        <v>24</v>
      </c>
      <c r="G12" s="9" t="s">
        <v>13</v>
      </c>
      <c r="H12" s="9" t="s">
        <v>202</v>
      </c>
      <c r="I12" s="11" t="s">
        <v>203</v>
      </c>
      <c r="J12" s="12" t="s">
        <v>28</v>
      </c>
      <c r="K12" s="10">
        <v>3087917</v>
      </c>
      <c r="L12" s="19">
        <f>+A12*B12/$B$662*100</f>
        <v>11.410802860457514</v>
      </c>
    </row>
    <row r="13" spans="1:12" ht="15" customHeight="1" x14ac:dyDescent="0.35">
      <c r="A13" s="16">
        <v>6.6</v>
      </c>
      <c r="B13" s="13">
        <v>374338</v>
      </c>
      <c r="C13" s="8">
        <v>43929</v>
      </c>
      <c r="D13" s="9" t="s">
        <v>1143</v>
      </c>
      <c r="E13" s="10">
        <v>2019</v>
      </c>
      <c r="F13" s="9" t="s">
        <v>24</v>
      </c>
      <c r="G13" s="9" t="s">
        <v>25</v>
      </c>
      <c r="H13" s="9" t="s">
        <v>1144</v>
      </c>
      <c r="I13" s="11" t="s">
        <v>1145</v>
      </c>
      <c r="J13" s="12" t="s">
        <v>68</v>
      </c>
      <c r="K13" s="10">
        <v>3100454</v>
      </c>
      <c r="L13" s="19">
        <f>+A13*B13/$B$662*100</f>
        <v>11.092312969394829</v>
      </c>
    </row>
    <row r="14" spans="1:12" ht="15" customHeight="1" x14ac:dyDescent="0.35">
      <c r="A14" s="16">
        <v>7.5</v>
      </c>
      <c r="B14" s="13">
        <v>324349</v>
      </c>
      <c r="C14" s="8">
        <v>43774</v>
      </c>
      <c r="D14" s="9" t="s">
        <v>822</v>
      </c>
      <c r="E14" s="10">
        <v>2019</v>
      </c>
      <c r="F14" s="9" t="s">
        <v>24</v>
      </c>
      <c r="G14" s="9" t="s">
        <v>25</v>
      </c>
      <c r="H14" s="9" t="s">
        <v>823</v>
      </c>
      <c r="I14" s="11" t="s">
        <v>824</v>
      </c>
      <c r="J14" s="12" t="s">
        <v>28</v>
      </c>
      <c r="K14" s="10">
        <v>3094871</v>
      </c>
      <c r="L14" s="19">
        <f>+A14*B14/$B$662*100</f>
        <v>10.921645858550304</v>
      </c>
    </row>
    <row r="15" spans="1:12" ht="15" customHeight="1" x14ac:dyDescent="0.35">
      <c r="A15" s="16">
        <v>6.7</v>
      </c>
      <c r="B15" s="13">
        <v>360829</v>
      </c>
      <c r="C15" s="8">
        <v>43501</v>
      </c>
      <c r="D15" s="9" t="s">
        <v>181</v>
      </c>
      <c r="E15" s="10">
        <v>2018</v>
      </c>
      <c r="F15" s="9" t="s">
        <v>24</v>
      </c>
      <c r="G15" s="9" t="s">
        <v>25</v>
      </c>
      <c r="H15" s="9" t="s">
        <v>182</v>
      </c>
      <c r="I15" s="11" t="s">
        <v>183</v>
      </c>
      <c r="J15" s="12" t="s">
        <v>28</v>
      </c>
      <c r="K15" s="10">
        <v>3093134</v>
      </c>
      <c r="L15" s="19">
        <f>+A15*B15/$B$662*100</f>
        <v>10.854017085881971</v>
      </c>
    </row>
    <row r="16" spans="1:12" ht="15" customHeight="1" x14ac:dyDescent="0.35">
      <c r="A16" s="16">
        <v>8.1</v>
      </c>
      <c r="B16" s="13">
        <v>291510</v>
      </c>
      <c r="C16" s="8">
        <v>43901</v>
      </c>
      <c r="D16" s="9" t="s">
        <v>1052</v>
      </c>
      <c r="E16" s="10">
        <v>2019</v>
      </c>
      <c r="F16" s="9" t="s">
        <v>24</v>
      </c>
      <c r="G16" s="9" t="s">
        <v>25</v>
      </c>
      <c r="H16" s="9" t="s">
        <v>1053</v>
      </c>
      <c r="I16" s="11" t="s">
        <v>1054</v>
      </c>
      <c r="J16" s="12" t="s">
        <v>155</v>
      </c>
      <c r="K16" s="10">
        <v>3099428</v>
      </c>
      <c r="L16" s="19">
        <f>+A16*B16/$B$662*100</f>
        <v>10.60114414708872</v>
      </c>
    </row>
    <row r="17" spans="1:12" ht="15" hidden="1" customHeight="1" x14ac:dyDescent="0.35">
      <c r="A17" s="16">
        <v>7.9</v>
      </c>
      <c r="B17" s="13">
        <v>298155</v>
      </c>
      <c r="C17" s="8">
        <v>43965</v>
      </c>
      <c r="D17" s="9" t="s">
        <v>1270</v>
      </c>
      <c r="E17" s="10">
        <v>2019</v>
      </c>
      <c r="F17" s="9" t="s">
        <v>290</v>
      </c>
      <c r="G17" s="9" t="s">
        <v>19</v>
      </c>
      <c r="H17" s="9" t="s">
        <v>1271</v>
      </c>
      <c r="I17" s="11" t="s">
        <v>1272</v>
      </c>
      <c r="J17" s="12" t="s">
        <v>68</v>
      </c>
      <c r="K17" s="10">
        <v>3100806</v>
      </c>
      <c r="L17" s="19">
        <f>+A17*B17/$B$662*100</f>
        <v>10.575074887668496</v>
      </c>
    </row>
    <row r="18" spans="1:12" ht="15" customHeight="1" x14ac:dyDescent="0.35">
      <c r="A18" s="16">
        <v>7.5</v>
      </c>
      <c r="B18" s="13">
        <v>283849</v>
      </c>
      <c r="C18" s="8">
        <v>44194</v>
      </c>
      <c r="D18" s="9" t="s">
        <v>1867</v>
      </c>
      <c r="E18" s="10">
        <v>2020</v>
      </c>
      <c r="F18" s="9" t="s">
        <v>24</v>
      </c>
      <c r="G18" s="9" t="s">
        <v>25</v>
      </c>
      <c r="H18" s="9" t="s">
        <v>1868</v>
      </c>
      <c r="I18" s="11" t="s">
        <v>1869</v>
      </c>
      <c r="J18" s="12" t="s">
        <v>28</v>
      </c>
      <c r="K18" s="10">
        <v>3102613</v>
      </c>
      <c r="L18" s="19">
        <f>+A18*B18/$B$662*100</f>
        <v>9.5579090896030063</v>
      </c>
    </row>
    <row r="19" spans="1:12" ht="15" customHeight="1" x14ac:dyDescent="0.35">
      <c r="A19" s="16">
        <v>7.4</v>
      </c>
      <c r="B19" s="13">
        <v>275643</v>
      </c>
      <c r="C19" s="8">
        <v>43735</v>
      </c>
      <c r="D19" s="9" t="s">
        <v>724</v>
      </c>
      <c r="E19" s="10">
        <v>2019</v>
      </c>
      <c r="F19" s="9" t="s">
        <v>24</v>
      </c>
      <c r="G19" s="9" t="s">
        <v>25</v>
      </c>
      <c r="H19" s="9" t="s">
        <v>725</v>
      </c>
      <c r="I19" s="11" t="s">
        <v>726</v>
      </c>
      <c r="J19" s="12" t="s">
        <v>36</v>
      </c>
      <c r="K19" s="10">
        <v>3093363</v>
      </c>
      <c r="L19" s="19">
        <f>+A19*B19/$B$662*100</f>
        <v>9.1578378834625767</v>
      </c>
    </row>
    <row r="20" spans="1:12" ht="15" hidden="1" customHeight="1" x14ac:dyDescent="0.35">
      <c r="A20" s="16">
        <v>6.8</v>
      </c>
      <c r="B20" s="13">
        <v>281025</v>
      </c>
      <c r="C20" s="8">
        <v>43551</v>
      </c>
      <c r="D20" s="9" t="s">
        <v>351</v>
      </c>
      <c r="E20" s="10">
        <v>2017</v>
      </c>
      <c r="F20" s="9" t="s">
        <v>12</v>
      </c>
      <c r="G20" s="9" t="s">
        <v>13</v>
      </c>
      <c r="H20" s="9" t="s">
        <v>352</v>
      </c>
      <c r="I20" s="11" t="s">
        <v>353</v>
      </c>
      <c r="J20" s="12" t="s">
        <v>56</v>
      </c>
      <c r="K20" s="10">
        <v>3086363</v>
      </c>
      <c r="L20" s="19">
        <f>+A20*B20/$B$662*100</f>
        <v>8.5796215748319966</v>
      </c>
    </row>
    <row r="21" spans="1:12" ht="15" hidden="1" customHeight="1" x14ac:dyDescent="0.35">
      <c r="A21" s="16">
        <v>7.6</v>
      </c>
      <c r="B21" s="13">
        <v>250135</v>
      </c>
      <c r="C21" s="8">
        <v>43481</v>
      </c>
      <c r="D21" s="9" t="s">
        <v>65</v>
      </c>
      <c r="E21" s="10">
        <v>2018</v>
      </c>
      <c r="F21" s="9" t="s">
        <v>24</v>
      </c>
      <c r="G21" s="9" t="s">
        <v>66</v>
      </c>
      <c r="H21" s="9" t="s">
        <v>67</v>
      </c>
      <c r="I21" s="11" t="s">
        <v>55</v>
      </c>
      <c r="J21" s="12" t="s">
        <v>68</v>
      </c>
      <c r="K21" s="10">
        <v>3090724</v>
      </c>
      <c r="L21" s="19">
        <f>+A21*B21/$B$662*100</f>
        <v>8.5349763125096523</v>
      </c>
    </row>
    <row r="22" spans="1:12" ht="15" customHeight="1" x14ac:dyDescent="0.35">
      <c r="A22" s="16">
        <v>7</v>
      </c>
      <c r="B22" s="13">
        <v>255759</v>
      </c>
      <c r="C22" s="8">
        <v>43678</v>
      </c>
      <c r="D22" s="9" t="s">
        <v>631</v>
      </c>
      <c r="E22" s="10">
        <v>2019</v>
      </c>
      <c r="F22" s="9" t="s">
        <v>24</v>
      </c>
      <c r="G22" s="9" t="s">
        <v>25</v>
      </c>
      <c r="H22" s="9" t="s">
        <v>632</v>
      </c>
      <c r="I22" s="11" t="s">
        <v>633</v>
      </c>
      <c r="J22" s="12" t="s">
        <v>28</v>
      </c>
      <c r="K22" s="10">
        <v>3092430</v>
      </c>
      <c r="L22" s="19">
        <f>+A22*B22/$B$662*100</f>
        <v>8.0379116576933161</v>
      </c>
    </row>
    <row r="23" spans="1:12" ht="15" hidden="1" customHeight="1" x14ac:dyDescent="0.35">
      <c r="A23" s="16">
        <v>7.5</v>
      </c>
      <c r="B23" s="13">
        <v>223248</v>
      </c>
      <c r="C23" s="8">
        <v>43481</v>
      </c>
      <c r="D23" s="9" t="s">
        <v>73</v>
      </c>
      <c r="E23" s="10">
        <v>2018</v>
      </c>
      <c r="F23" s="9" t="s">
        <v>24</v>
      </c>
      <c r="G23" s="9" t="s">
        <v>58</v>
      </c>
      <c r="H23" s="9" t="s">
        <v>74</v>
      </c>
      <c r="I23" s="11" t="s">
        <v>75</v>
      </c>
      <c r="J23" s="12" t="s">
        <v>61</v>
      </c>
      <c r="K23" s="10">
        <v>3090892</v>
      </c>
      <c r="L23" s="19">
        <f>+A23*B23/$B$662*100</f>
        <v>7.517321140591271</v>
      </c>
    </row>
    <row r="24" spans="1:12" ht="15" customHeight="1" x14ac:dyDescent="0.35">
      <c r="A24" s="16">
        <v>7.3</v>
      </c>
      <c r="B24" s="13">
        <v>228376</v>
      </c>
      <c r="C24" s="8">
        <v>43669</v>
      </c>
      <c r="D24" s="9" t="s">
        <v>619</v>
      </c>
      <c r="E24" s="10">
        <v>2018</v>
      </c>
      <c r="F24" s="9" t="s">
        <v>24</v>
      </c>
      <c r="G24" s="9" t="s">
        <v>25</v>
      </c>
      <c r="H24" s="9" t="s">
        <v>620</v>
      </c>
      <c r="I24" s="11" t="s">
        <v>621</v>
      </c>
      <c r="J24" s="12" t="s">
        <v>155</v>
      </c>
      <c r="K24" s="10">
        <v>3091171</v>
      </c>
      <c r="L24" s="19">
        <f>+A24*B24/$B$662*100</f>
        <v>7.484927285330996</v>
      </c>
    </row>
    <row r="25" spans="1:12" ht="15" hidden="1" customHeight="1" x14ac:dyDescent="0.35">
      <c r="A25" s="16">
        <v>7.8</v>
      </c>
      <c r="B25" s="13">
        <v>203298</v>
      </c>
      <c r="C25" s="8">
        <v>43761</v>
      </c>
      <c r="D25" s="9" t="s">
        <v>765</v>
      </c>
      <c r="E25" s="10">
        <v>2017</v>
      </c>
      <c r="F25" s="9" t="s">
        <v>24</v>
      </c>
      <c r="G25" s="9" t="s">
        <v>66</v>
      </c>
      <c r="H25" s="9" t="s">
        <v>766</v>
      </c>
      <c r="I25" s="11" t="s">
        <v>55</v>
      </c>
      <c r="J25" s="12" t="s">
        <v>68</v>
      </c>
      <c r="K25" s="10">
        <v>3096986</v>
      </c>
      <c r="L25" s="19">
        <f>+A25*B25/$B$662*100</f>
        <v>7.1193766903601423</v>
      </c>
    </row>
    <row r="26" spans="1:12" ht="15" hidden="1" customHeight="1" x14ac:dyDescent="0.35">
      <c r="A26" s="16">
        <v>6.9</v>
      </c>
      <c r="B26" s="13">
        <v>227745</v>
      </c>
      <c r="C26" s="8">
        <v>43740</v>
      </c>
      <c r="D26" s="9" t="s">
        <v>734</v>
      </c>
      <c r="E26" s="10">
        <v>2019</v>
      </c>
      <c r="F26" s="9" t="s">
        <v>24</v>
      </c>
      <c r="G26" s="9" t="s">
        <v>410</v>
      </c>
      <c r="H26" s="9" t="s">
        <v>735</v>
      </c>
      <c r="I26" s="11" t="s">
        <v>736</v>
      </c>
      <c r="J26" s="12" t="s">
        <v>68</v>
      </c>
      <c r="K26" s="10">
        <v>3093290</v>
      </c>
      <c r="L26" s="19">
        <f>+A26*B26/$B$662*100</f>
        <v>7.0552467162565513</v>
      </c>
    </row>
    <row r="27" spans="1:12" ht="15" hidden="1" customHeight="1" x14ac:dyDescent="0.35">
      <c r="A27" s="16">
        <v>6.6</v>
      </c>
      <c r="B27" s="13">
        <v>223522</v>
      </c>
      <c r="C27" s="8">
        <v>43538</v>
      </c>
      <c r="D27" s="9" t="s">
        <v>296</v>
      </c>
      <c r="E27" s="10">
        <v>2018</v>
      </c>
      <c r="F27" s="9" t="s">
        <v>12</v>
      </c>
      <c r="G27" s="9" t="s">
        <v>239</v>
      </c>
      <c r="H27" s="9" t="s">
        <v>297</v>
      </c>
      <c r="I27" s="11" t="s">
        <v>298</v>
      </c>
      <c r="J27" s="12" t="s">
        <v>28</v>
      </c>
      <c r="K27" s="10">
        <v>3092416</v>
      </c>
      <c r="L27" s="19">
        <f>+A27*B27/$B$662*100</f>
        <v>6.6233617200099122</v>
      </c>
    </row>
    <row r="28" spans="1:12" ht="15" hidden="1" customHeight="1" x14ac:dyDescent="0.35">
      <c r="A28" s="16">
        <v>6.9</v>
      </c>
      <c r="B28" s="13">
        <v>212295</v>
      </c>
      <c r="C28" s="8">
        <v>43810</v>
      </c>
      <c r="D28" s="9" t="s">
        <v>887</v>
      </c>
      <c r="E28" s="10">
        <v>2019</v>
      </c>
      <c r="F28" s="9" t="s">
        <v>24</v>
      </c>
      <c r="G28" s="9" t="s">
        <v>66</v>
      </c>
      <c r="H28" s="9" t="s">
        <v>888</v>
      </c>
      <c r="I28" s="11" t="s">
        <v>55</v>
      </c>
      <c r="J28" s="12" t="s">
        <v>68</v>
      </c>
      <c r="K28" s="10">
        <v>3093353</v>
      </c>
      <c r="L28" s="19">
        <f>+A28*B28/$B$662*100</f>
        <v>6.5766256191252692</v>
      </c>
    </row>
    <row r="29" spans="1:12" ht="15" hidden="1" customHeight="1" x14ac:dyDescent="0.35">
      <c r="A29" s="16">
        <v>6.7</v>
      </c>
      <c r="B29" s="13">
        <v>208351</v>
      </c>
      <c r="C29" s="8">
        <v>43593</v>
      </c>
      <c r="D29" s="9" t="s">
        <v>472</v>
      </c>
      <c r="E29" s="10">
        <v>2019</v>
      </c>
      <c r="F29" s="9" t="s">
        <v>24</v>
      </c>
      <c r="G29" s="9" t="s">
        <v>13</v>
      </c>
      <c r="H29" s="9" t="s">
        <v>473</v>
      </c>
      <c r="I29" s="11" t="s">
        <v>474</v>
      </c>
      <c r="J29" s="12" t="s">
        <v>68</v>
      </c>
      <c r="K29" s="10">
        <v>3092355</v>
      </c>
      <c r="L29" s="19">
        <f>+A29*B29/$B$662*100</f>
        <v>6.2673602007061344</v>
      </c>
    </row>
    <row r="30" spans="1:12" ht="15" hidden="1" customHeight="1" x14ac:dyDescent="0.35">
      <c r="A30" s="16">
        <v>6.5</v>
      </c>
      <c r="B30" s="13">
        <v>207826</v>
      </c>
      <c r="C30" s="8">
        <v>43818</v>
      </c>
      <c r="D30" s="9" t="s">
        <v>911</v>
      </c>
      <c r="E30" s="10">
        <v>2019</v>
      </c>
      <c r="F30" s="9" t="s">
        <v>24</v>
      </c>
      <c r="G30" s="9" t="s">
        <v>30</v>
      </c>
      <c r="H30" s="9" t="s">
        <v>912</v>
      </c>
      <c r="I30" s="11" t="s">
        <v>913</v>
      </c>
      <c r="J30" s="12" t="s">
        <v>28</v>
      </c>
      <c r="K30" s="10">
        <v>3093362</v>
      </c>
      <c r="L30" s="19">
        <f>+A30*B30/$B$662*100</f>
        <v>6.0649538282504301</v>
      </c>
    </row>
    <row r="31" spans="1:12" ht="15" hidden="1" customHeight="1" x14ac:dyDescent="0.35">
      <c r="A31" s="16">
        <v>6.5</v>
      </c>
      <c r="B31" s="13">
        <v>199136</v>
      </c>
      <c r="C31" s="8">
        <v>43873</v>
      </c>
      <c r="D31" s="9" t="s">
        <v>1004</v>
      </c>
      <c r="E31" s="10">
        <v>2019</v>
      </c>
      <c r="F31" s="9" t="s">
        <v>400</v>
      </c>
      <c r="G31" s="9" t="s">
        <v>13</v>
      </c>
      <c r="H31" s="9" t="s">
        <v>1005</v>
      </c>
      <c r="I31" s="11" t="s">
        <v>1006</v>
      </c>
      <c r="J31" s="12" t="s">
        <v>155</v>
      </c>
      <c r="K31" s="10">
        <v>3093285</v>
      </c>
      <c r="L31" s="19">
        <f>+A31*B31/$B$662*100</f>
        <v>5.8113549100809214</v>
      </c>
    </row>
    <row r="32" spans="1:12" ht="15" hidden="1" customHeight="1" x14ac:dyDescent="0.35">
      <c r="A32" s="16">
        <v>7.5</v>
      </c>
      <c r="B32" s="13">
        <v>172353</v>
      </c>
      <c r="C32" s="8">
        <v>43649</v>
      </c>
      <c r="D32" s="9" t="s">
        <v>567</v>
      </c>
      <c r="E32" s="10">
        <v>2018</v>
      </c>
      <c r="F32" s="9" t="s">
        <v>84</v>
      </c>
      <c r="G32" s="9" t="s">
        <v>58</v>
      </c>
      <c r="H32" s="9" t="s">
        <v>568</v>
      </c>
      <c r="I32" s="11" t="s">
        <v>569</v>
      </c>
      <c r="J32" s="12" t="s">
        <v>155</v>
      </c>
      <c r="K32" s="10">
        <v>3093062</v>
      </c>
      <c r="L32" s="19">
        <f>+A32*B32/$B$662*100</f>
        <v>5.8035586009474995</v>
      </c>
    </row>
    <row r="33" spans="1:12" ht="15" customHeight="1" x14ac:dyDescent="0.35">
      <c r="A33" s="16">
        <v>6.7</v>
      </c>
      <c r="B33" s="13">
        <v>188055</v>
      </c>
      <c r="C33" s="8">
        <v>43943</v>
      </c>
      <c r="D33" s="9" t="s">
        <v>1184</v>
      </c>
      <c r="E33" s="10">
        <v>2019</v>
      </c>
      <c r="F33" s="9" t="s">
        <v>24</v>
      </c>
      <c r="G33" s="9" t="s">
        <v>25</v>
      </c>
      <c r="H33" s="9" t="s">
        <v>1185</v>
      </c>
      <c r="I33" s="11" t="s">
        <v>1186</v>
      </c>
      <c r="J33" s="12" t="s">
        <v>28</v>
      </c>
      <c r="K33" s="10">
        <v>3100475</v>
      </c>
      <c r="L33" s="19">
        <f>+A33*B33/$B$662*100</f>
        <v>5.6568407281164585</v>
      </c>
    </row>
    <row r="34" spans="1:12" ht="15" hidden="1" customHeight="1" x14ac:dyDescent="0.35">
      <c r="A34" s="16">
        <v>7.3</v>
      </c>
      <c r="B34" s="13">
        <v>168893</v>
      </c>
      <c r="C34" s="8">
        <v>43516</v>
      </c>
      <c r="D34" s="9" t="s">
        <v>231</v>
      </c>
      <c r="E34" s="10">
        <v>2018</v>
      </c>
      <c r="F34" s="9" t="s">
        <v>24</v>
      </c>
      <c r="G34" s="9" t="s">
        <v>58</v>
      </c>
      <c r="H34" s="9" t="s">
        <v>232</v>
      </c>
      <c r="I34" s="11" t="s">
        <v>233</v>
      </c>
      <c r="J34" s="12" t="s">
        <v>61</v>
      </c>
      <c r="K34" s="10">
        <v>3093264</v>
      </c>
      <c r="L34" s="19">
        <f>+A34*B34/$B$662*100</f>
        <v>5.535396994436403</v>
      </c>
    </row>
    <row r="35" spans="1:12" ht="15" customHeight="1" x14ac:dyDescent="0.35">
      <c r="A35" s="16">
        <v>7.5</v>
      </c>
      <c r="B35" s="13">
        <v>159447</v>
      </c>
      <c r="C35" s="8">
        <v>43580</v>
      </c>
      <c r="D35" s="9" t="s">
        <v>436</v>
      </c>
      <c r="E35" s="10">
        <v>2018</v>
      </c>
      <c r="F35" s="9" t="s">
        <v>238</v>
      </c>
      <c r="G35" s="9" t="s">
        <v>25</v>
      </c>
      <c r="H35" s="9" t="s">
        <v>437</v>
      </c>
      <c r="I35" s="11" t="s">
        <v>438</v>
      </c>
      <c r="J35" s="12" t="s">
        <v>61</v>
      </c>
      <c r="K35" s="10">
        <v>3093581</v>
      </c>
      <c r="L35" s="19">
        <f>+A35*B35/$B$662*100</f>
        <v>5.3689811505762934</v>
      </c>
    </row>
    <row r="36" spans="1:12" ht="15" hidden="1" customHeight="1" x14ac:dyDescent="0.35">
      <c r="A36" s="16">
        <v>7.1</v>
      </c>
      <c r="B36" s="13">
        <v>166170</v>
      </c>
      <c r="C36" s="8">
        <v>43917</v>
      </c>
      <c r="D36" s="9" t="s">
        <v>1107</v>
      </c>
      <c r="E36" s="10">
        <v>2019</v>
      </c>
      <c r="F36" s="9" t="s">
        <v>238</v>
      </c>
      <c r="G36" s="9" t="s">
        <v>30</v>
      </c>
      <c r="H36" s="9" t="s">
        <v>437</v>
      </c>
      <c r="I36" s="11" t="s">
        <v>1108</v>
      </c>
      <c r="J36" s="12" t="s">
        <v>61</v>
      </c>
      <c r="K36" s="10">
        <v>3101432</v>
      </c>
      <c r="L36" s="19">
        <f>+A36*B36/$B$662*100</f>
        <v>5.2969421766630633</v>
      </c>
    </row>
    <row r="37" spans="1:12" ht="15" hidden="1" customHeight="1" x14ac:dyDescent="0.35">
      <c r="A37" s="16">
        <v>7.8</v>
      </c>
      <c r="B37" s="13">
        <v>143362</v>
      </c>
      <c r="C37" s="8">
        <v>43956</v>
      </c>
      <c r="D37" s="9" t="s">
        <v>1242</v>
      </c>
      <c r="E37" s="10">
        <v>2019</v>
      </c>
      <c r="F37" s="9" t="s">
        <v>24</v>
      </c>
      <c r="G37" s="9" t="s">
        <v>13</v>
      </c>
      <c r="H37" s="9" t="s">
        <v>1243</v>
      </c>
      <c r="I37" s="11" t="s">
        <v>1244</v>
      </c>
      <c r="J37" s="12" t="s">
        <v>28</v>
      </c>
      <c r="K37" s="10">
        <v>3100878</v>
      </c>
      <c r="L37" s="19">
        <f>+A37*B37/$B$662*100</f>
        <v>5.0204531332497648</v>
      </c>
    </row>
    <row r="38" spans="1:12" ht="15" hidden="1" customHeight="1" x14ac:dyDescent="0.35">
      <c r="A38" s="16">
        <v>6.3</v>
      </c>
      <c r="B38" s="13">
        <v>172774</v>
      </c>
      <c r="C38" s="8">
        <v>43515</v>
      </c>
      <c r="D38" s="9" t="s">
        <v>226</v>
      </c>
      <c r="E38" s="10">
        <v>2016</v>
      </c>
      <c r="F38" s="9" t="s">
        <v>119</v>
      </c>
      <c r="G38" s="9" t="s">
        <v>13</v>
      </c>
      <c r="H38" s="9" t="s">
        <v>227</v>
      </c>
      <c r="I38" s="11" t="s">
        <v>228</v>
      </c>
      <c r="J38" s="12" t="s">
        <v>56</v>
      </c>
      <c r="K38" s="10">
        <v>3092700</v>
      </c>
      <c r="L38" s="19">
        <f>+A38*B38/$B$662*100</f>
        <v>4.88689717222727</v>
      </c>
    </row>
    <row r="39" spans="1:12" ht="15" hidden="1" customHeight="1" x14ac:dyDescent="0.35">
      <c r="A39" s="16">
        <v>7.5</v>
      </c>
      <c r="B39" s="13">
        <v>142981</v>
      </c>
      <c r="C39" s="8">
        <v>43970</v>
      </c>
      <c r="D39" s="9" t="s">
        <v>1284</v>
      </c>
      <c r="E39" s="10">
        <v>2019</v>
      </c>
      <c r="F39" s="9" t="s">
        <v>24</v>
      </c>
      <c r="G39" s="9" t="s">
        <v>30</v>
      </c>
      <c r="H39" s="9" t="s">
        <v>1285</v>
      </c>
      <c r="I39" s="11" t="s">
        <v>1286</v>
      </c>
      <c r="J39" s="12" t="s">
        <v>61</v>
      </c>
      <c r="K39" s="10">
        <v>3104050</v>
      </c>
      <c r="L39" s="19">
        <f>+A39*B39/$B$662*100</f>
        <v>4.8145295545889795</v>
      </c>
    </row>
    <row r="40" spans="1:12" ht="15" hidden="1" customHeight="1" x14ac:dyDescent="0.35">
      <c r="A40" s="16">
        <v>7.6</v>
      </c>
      <c r="B40" s="13">
        <v>140893</v>
      </c>
      <c r="C40" s="8">
        <v>43501</v>
      </c>
      <c r="D40" s="9" t="s">
        <v>184</v>
      </c>
      <c r="E40" s="10">
        <v>2018</v>
      </c>
      <c r="F40" s="9" t="s">
        <v>24</v>
      </c>
      <c r="G40" s="9" t="s">
        <v>13</v>
      </c>
      <c r="H40" s="9" t="s">
        <v>185</v>
      </c>
      <c r="I40" s="11" t="s">
        <v>186</v>
      </c>
      <c r="J40" s="12" t="s">
        <v>28</v>
      </c>
      <c r="K40" s="10">
        <v>3093176</v>
      </c>
      <c r="L40" s="19">
        <f>+A40*B40/$B$662*100</f>
        <v>4.8074776324721551</v>
      </c>
    </row>
    <row r="41" spans="1:12" ht="15" hidden="1" customHeight="1" x14ac:dyDescent="0.35">
      <c r="A41" s="16">
        <v>7.3</v>
      </c>
      <c r="B41" s="13">
        <v>143639</v>
      </c>
      <c r="C41" s="8">
        <v>43888</v>
      </c>
      <c r="D41" s="9" t="s">
        <v>1027</v>
      </c>
      <c r="E41" s="10">
        <v>2019</v>
      </c>
      <c r="F41" s="9" t="s">
        <v>12</v>
      </c>
      <c r="G41" s="9" t="s">
        <v>13</v>
      </c>
      <c r="H41" s="9" t="s">
        <v>1028</v>
      </c>
      <c r="I41" s="11" t="s">
        <v>1029</v>
      </c>
      <c r="J41" s="12" t="s">
        <v>28</v>
      </c>
      <c r="K41" s="10">
        <v>3099401</v>
      </c>
      <c r="L41" s="19">
        <f>+A41*B41/$B$662*100</f>
        <v>4.7077077728730643</v>
      </c>
    </row>
    <row r="42" spans="1:12" ht="15" customHeight="1" x14ac:dyDescent="0.35">
      <c r="A42" s="16">
        <v>6.1</v>
      </c>
      <c r="B42" s="13">
        <v>165055</v>
      </c>
      <c r="C42" s="8">
        <v>43986</v>
      </c>
      <c r="D42" s="9" t="s">
        <v>1347</v>
      </c>
      <c r="E42" s="10">
        <v>2020</v>
      </c>
      <c r="F42" s="9" t="s">
        <v>24</v>
      </c>
      <c r="G42" s="9" t="s">
        <v>25</v>
      </c>
      <c r="H42" s="9" t="s">
        <v>1348</v>
      </c>
      <c r="I42" s="11" t="s">
        <v>1349</v>
      </c>
      <c r="J42" s="12" t="s">
        <v>28</v>
      </c>
      <c r="K42" s="10">
        <v>3100903</v>
      </c>
      <c r="L42" s="19">
        <f>+A42*B42/$B$662*100</f>
        <v>4.5203575033133747</v>
      </c>
    </row>
    <row r="43" spans="1:12" ht="15" hidden="1" customHeight="1" x14ac:dyDescent="0.35">
      <c r="A43" s="16">
        <v>7.3</v>
      </c>
      <c r="B43" s="13">
        <v>137458</v>
      </c>
      <c r="C43" s="8">
        <v>43740</v>
      </c>
      <c r="D43" s="9" t="s">
        <v>737</v>
      </c>
      <c r="E43" s="10">
        <v>2019</v>
      </c>
      <c r="F43" s="9" t="s">
        <v>12</v>
      </c>
      <c r="G43" s="9" t="s">
        <v>58</v>
      </c>
      <c r="H43" s="9" t="s">
        <v>738</v>
      </c>
      <c r="I43" s="11" t="s">
        <v>739</v>
      </c>
      <c r="J43" s="12" t="s">
        <v>155</v>
      </c>
      <c r="K43" s="10">
        <v>3097158</v>
      </c>
      <c r="L43" s="19">
        <f>+A43*B43/$B$662*100</f>
        <v>4.5051280992180791</v>
      </c>
    </row>
    <row r="44" spans="1:12" ht="15" customHeight="1" x14ac:dyDescent="0.35">
      <c r="A44" s="16">
        <v>6.8</v>
      </c>
      <c r="B44" s="13">
        <v>139116</v>
      </c>
      <c r="C44" s="8">
        <v>43572</v>
      </c>
      <c r="D44" s="9" t="s">
        <v>413</v>
      </c>
      <c r="E44" s="10">
        <v>2018</v>
      </c>
      <c r="F44" s="9" t="s">
        <v>24</v>
      </c>
      <c r="G44" s="9" t="s">
        <v>25</v>
      </c>
      <c r="H44" s="9" t="s">
        <v>414</v>
      </c>
      <c r="I44" s="11" t="s">
        <v>415</v>
      </c>
      <c r="J44" s="12" t="s">
        <v>155</v>
      </c>
      <c r="K44" s="10">
        <v>3093306</v>
      </c>
      <c r="L44" s="19">
        <f>+A44*B44/$B$662*100</f>
        <v>4.2471759985920396</v>
      </c>
    </row>
    <row r="45" spans="1:12" ht="15" hidden="1" customHeight="1" x14ac:dyDescent="0.35">
      <c r="A45" s="16">
        <v>6.9</v>
      </c>
      <c r="B45" s="13">
        <v>136937</v>
      </c>
      <c r="C45" s="8">
        <v>43915</v>
      </c>
      <c r="D45" s="9" t="s">
        <v>1102</v>
      </c>
      <c r="E45" s="10">
        <v>2019</v>
      </c>
      <c r="F45" s="9" t="s">
        <v>24</v>
      </c>
      <c r="G45" s="9" t="s">
        <v>66</v>
      </c>
      <c r="H45" s="9" t="s">
        <v>1103</v>
      </c>
      <c r="I45" s="11" t="s">
        <v>55</v>
      </c>
      <c r="J45" s="12" t="s">
        <v>68</v>
      </c>
      <c r="K45" s="10">
        <v>3099477</v>
      </c>
      <c r="L45" s="19">
        <f>+A45*B45/$B$662*100</f>
        <v>4.2421318561725752</v>
      </c>
    </row>
    <row r="46" spans="1:12" ht="15" customHeight="1" x14ac:dyDescent="0.35">
      <c r="A46" s="16">
        <v>6.7</v>
      </c>
      <c r="B46" s="13">
        <v>139715</v>
      </c>
      <c r="C46" s="8">
        <v>43895</v>
      </c>
      <c r="D46" s="9" t="s">
        <v>1047</v>
      </c>
      <c r="E46" s="10">
        <v>2019</v>
      </c>
      <c r="F46" s="9" t="s">
        <v>24</v>
      </c>
      <c r="G46" s="9" t="s">
        <v>25</v>
      </c>
      <c r="H46" s="9" t="s">
        <v>182</v>
      </c>
      <c r="I46" s="11" t="s">
        <v>1048</v>
      </c>
      <c r="J46" s="12" t="s">
        <v>28</v>
      </c>
      <c r="K46" s="10">
        <v>3099360</v>
      </c>
      <c r="L46" s="19">
        <f>+A46*B46/$B$662*100</f>
        <v>4.2027359141144398</v>
      </c>
    </row>
    <row r="47" spans="1:12" ht="15" customHeight="1" x14ac:dyDescent="0.35">
      <c r="A47" s="16">
        <v>6.2</v>
      </c>
      <c r="B47" s="13">
        <v>149710</v>
      </c>
      <c r="C47" s="8">
        <v>43901</v>
      </c>
      <c r="D47" s="9" t="s">
        <v>1055</v>
      </c>
      <c r="E47" s="10">
        <v>2019</v>
      </c>
      <c r="F47" s="9" t="s">
        <v>400</v>
      </c>
      <c r="G47" s="9" t="s">
        <v>25</v>
      </c>
      <c r="H47" s="9" t="s">
        <v>1056</v>
      </c>
      <c r="I47" s="11" t="s">
        <v>1057</v>
      </c>
      <c r="J47" s="12" t="s">
        <v>155</v>
      </c>
      <c r="K47" s="10">
        <v>3099396</v>
      </c>
      <c r="L47" s="19">
        <f>+A47*B47/$B$662*100</f>
        <v>4.1673191651371866</v>
      </c>
    </row>
    <row r="48" spans="1:12" ht="15" hidden="1" customHeight="1" x14ac:dyDescent="0.35">
      <c r="A48" s="16">
        <v>7</v>
      </c>
      <c r="B48" s="13">
        <v>131993</v>
      </c>
      <c r="C48" s="8">
        <v>43593</v>
      </c>
      <c r="D48" s="9" t="s">
        <v>475</v>
      </c>
      <c r="E48" s="10">
        <v>2018</v>
      </c>
      <c r="F48" s="9" t="s">
        <v>24</v>
      </c>
      <c r="G48" s="9" t="s">
        <v>66</v>
      </c>
      <c r="H48" s="9" t="s">
        <v>476</v>
      </c>
      <c r="I48" s="11" t="s">
        <v>55</v>
      </c>
      <c r="J48" s="12" t="s">
        <v>68</v>
      </c>
      <c r="K48" s="10">
        <v>3090725</v>
      </c>
      <c r="L48" s="19">
        <f>+A48*B48/$B$662*100</f>
        <v>4.1482335848744869</v>
      </c>
    </row>
    <row r="49" spans="1:12" ht="15" hidden="1" customHeight="1" x14ac:dyDescent="0.35">
      <c r="A49" s="16">
        <v>7.1</v>
      </c>
      <c r="B49" s="13">
        <v>128975</v>
      </c>
      <c r="C49" s="8">
        <v>43510</v>
      </c>
      <c r="D49" s="9" t="s">
        <v>213</v>
      </c>
      <c r="E49" s="10">
        <v>2018</v>
      </c>
      <c r="F49" s="9" t="s">
        <v>24</v>
      </c>
      <c r="G49" s="9" t="s">
        <v>56</v>
      </c>
      <c r="H49" s="9" t="s">
        <v>214</v>
      </c>
      <c r="I49" s="11" t="s">
        <v>215</v>
      </c>
      <c r="J49" s="12" t="s">
        <v>155</v>
      </c>
      <c r="K49" s="10">
        <v>3093174</v>
      </c>
      <c r="L49" s="19">
        <f>+A49*B49/$B$662*100</f>
        <v>4.1112903486496872</v>
      </c>
    </row>
    <row r="50" spans="1:12" ht="15" hidden="1" customHeight="1" x14ac:dyDescent="0.35">
      <c r="A50" s="16">
        <v>6.6</v>
      </c>
      <c r="B50" s="13">
        <v>137774</v>
      </c>
      <c r="C50" s="8">
        <v>43713</v>
      </c>
      <c r="D50" s="9" t="s">
        <v>682</v>
      </c>
      <c r="E50" s="10">
        <v>2019</v>
      </c>
      <c r="F50" s="9" t="s">
        <v>24</v>
      </c>
      <c r="G50" s="9" t="s">
        <v>239</v>
      </c>
      <c r="H50" s="9" t="s">
        <v>683</v>
      </c>
      <c r="I50" s="11" t="s">
        <v>684</v>
      </c>
      <c r="J50" s="12" t="s">
        <v>28</v>
      </c>
      <c r="K50" s="10">
        <v>3097127</v>
      </c>
      <c r="L50" s="19">
        <f>+A50*B50/$B$662*100</f>
        <v>4.0824931667247331</v>
      </c>
    </row>
    <row r="51" spans="1:12" ht="15" customHeight="1" x14ac:dyDescent="0.35">
      <c r="A51" s="16">
        <v>6.7</v>
      </c>
      <c r="B51" s="13">
        <v>133585</v>
      </c>
      <c r="C51" s="8">
        <v>43468</v>
      </c>
      <c r="D51" s="9" t="s">
        <v>23</v>
      </c>
      <c r="E51" s="10">
        <v>2018</v>
      </c>
      <c r="F51" s="9" t="s">
        <v>24</v>
      </c>
      <c r="G51" s="9" t="s">
        <v>25</v>
      </c>
      <c r="H51" s="9" t="s">
        <v>26</v>
      </c>
      <c r="I51" s="11" t="s">
        <v>27</v>
      </c>
      <c r="J51" s="12" t="s">
        <v>28</v>
      </c>
      <c r="K51" s="10">
        <v>3092493</v>
      </c>
      <c r="L51" s="19">
        <f>+A51*B51/$B$662*100</f>
        <v>4.0183407442792651</v>
      </c>
    </row>
    <row r="52" spans="1:12" ht="15" customHeight="1" x14ac:dyDescent="0.35">
      <c r="A52" s="16">
        <v>7.1</v>
      </c>
      <c r="B52" s="13">
        <v>125429</v>
      </c>
      <c r="C52" s="8">
        <v>43496</v>
      </c>
      <c r="D52" s="9" t="s">
        <v>165</v>
      </c>
      <c r="E52" s="10">
        <v>2018</v>
      </c>
      <c r="F52" s="9" t="s">
        <v>24</v>
      </c>
      <c r="G52" s="9" t="s">
        <v>25</v>
      </c>
      <c r="H52" s="9" t="s">
        <v>166</v>
      </c>
      <c r="I52" s="11" t="s">
        <v>167</v>
      </c>
      <c r="J52" s="12" t="s">
        <v>36</v>
      </c>
      <c r="K52" s="10">
        <v>3093164</v>
      </c>
      <c r="L52" s="19">
        <f>+A52*B52/$B$662*100</f>
        <v>3.9982557638362595</v>
      </c>
    </row>
    <row r="53" spans="1:12" ht="15" customHeight="1" x14ac:dyDescent="0.35">
      <c r="A53" s="16">
        <v>5.7</v>
      </c>
      <c r="B53" s="13">
        <v>155620</v>
      </c>
      <c r="C53" s="8">
        <v>43741</v>
      </c>
      <c r="D53" s="9" t="s">
        <v>740</v>
      </c>
      <c r="E53" s="10">
        <v>2019</v>
      </c>
      <c r="F53" s="9" t="s">
        <v>24</v>
      </c>
      <c r="G53" s="9" t="s">
        <v>25</v>
      </c>
      <c r="H53" s="9" t="s">
        <v>741</v>
      </c>
      <c r="I53" s="11" t="s">
        <v>742</v>
      </c>
      <c r="J53" s="12" t="s">
        <v>155</v>
      </c>
      <c r="K53" s="10">
        <v>3097694</v>
      </c>
      <c r="L53" s="19">
        <f>+A53*B53/$B$662*100</f>
        <v>3.9824884974696233</v>
      </c>
    </row>
    <row r="54" spans="1:12" ht="15" hidden="1" customHeight="1" x14ac:dyDescent="0.35">
      <c r="A54" s="16">
        <v>6.8</v>
      </c>
      <c r="B54" s="13">
        <v>129407</v>
      </c>
      <c r="C54" s="8">
        <v>43552</v>
      </c>
      <c r="D54" s="9" t="s">
        <v>357</v>
      </c>
      <c r="E54" s="10">
        <v>2018</v>
      </c>
      <c r="F54" s="9" t="s">
        <v>24</v>
      </c>
      <c r="G54" s="9" t="s">
        <v>19</v>
      </c>
      <c r="H54" s="9" t="s">
        <v>358</v>
      </c>
      <c r="I54" s="11" t="s">
        <v>359</v>
      </c>
      <c r="J54" s="12" t="s">
        <v>36</v>
      </c>
      <c r="K54" s="10">
        <v>3094779</v>
      </c>
      <c r="L54" s="19">
        <f>+A54*B54/$B$662*100</f>
        <v>3.9507627048635676</v>
      </c>
    </row>
    <row r="55" spans="1:12" ht="15" customHeight="1" x14ac:dyDescent="0.35">
      <c r="A55" s="16">
        <v>6.6</v>
      </c>
      <c r="B55" s="13">
        <v>129616</v>
      </c>
      <c r="C55" s="8">
        <v>43999</v>
      </c>
      <c r="D55" s="9" t="s">
        <v>1378</v>
      </c>
      <c r="E55" s="10">
        <v>2019</v>
      </c>
      <c r="F55" s="9" t="s">
        <v>24</v>
      </c>
      <c r="G55" s="9" t="s">
        <v>25</v>
      </c>
      <c r="H55" s="9" t="s">
        <v>1379</v>
      </c>
      <c r="I55" s="11" t="s">
        <v>1380</v>
      </c>
      <c r="J55" s="12" t="s">
        <v>28</v>
      </c>
      <c r="K55" s="10">
        <v>3100856</v>
      </c>
      <c r="L55" s="19">
        <f>+A55*B55/$B$662*100</f>
        <v>3.8407568503360063</v>
      </c>
    </row>
    <row r="56" spans="1:12" ht="15" customHeight="1" x14ac:dyDescent="0.35">
      <c r="A56" s="16">
        <v>6</v>
      </c>
      <c r="B56" s="13">
        <v>134093</v>
      </c>
      <c r="C56" s="8">
        <v>43727</v>
      </c>
      <c r="D56" s="9" t="s">
        <v>706</v>
      </c>
      <c r="E56" s="10">
        <v>2019</v>
      </c>
      <c r="F56" s="9" t="s">
        <v>24</v>
      </c>
      <c r="G56" s="9" t="s">
        <v>25</v>
      </c>
      <c r="H56" s="9" t="s">
        <v>707</v>
      </c>
      <c r="I56" s="11" t="s">
        <v>708</v>
      </c>
      <c r="J56" s="12" t="s">
        <v>28</v>
      </c>
      <c r="K56" s="10">
        <v>3092428</v>
      </c>
      <c r="L56" s="19">
        <f>+A56*B56/$B$662*100</f>
        <v>3.6121986085619771</v>
      </c>
    </row>
    <row r="57" spans="1:12" ht="15" hidden="1" customHeight="1" x14ac:dyDescent="0.35">
      <c r="A57" s="16">
        <v>6.5</v>
      </c>
      <c r="B57" s="13">
        <v>121194</v>
      </c>
      <c r="C57" s="8">
        <v>43516</v>
      </c>
      <c r="D57" s="9" t="s">
        <v>234</v>
      </c>
      <c r="E57" s="10">
        <v>2018</v>
      </c>
      <c r="F57" s="9" t="s">
        <v>24</v>
      </c>
      <c r="G57" s="9" t="s">
        <v>30</v>
      </c>
      <c r="H57" s="9" t="s">
        <v>235</v>
      </c>
      <c r="I57" s="11" t="s">
        <v>236</v>
      </c>
      <c r="J57" s="12" t="s">
        <v>61</v>
      </c>
      <c r="K57" s="10">
        <v>3093254</v>
      </c>
      <c r="L57" s="19">
        <f>+A57*B57/$B$662*100</f>
        <v>3.5367856488648322</v>
      </c>
    </row>
    <row r="58" spans="1:12" ht="15" hidden="1" customHeight="1" x14ac:dyDescent="0.35">
      <c r="A58" s="16">
        <v>7</v>
      </c>
      <c r="B58" s="13">
        <v>112283</v>
      </c>
      <c r="C58" s="8">
        <v>43622</v>
      </c>
      <c r="D58" s="9" t="s">
        <v>513</v>
      </c>
      <c r="E58" s="10">
        <v>2018</v>
      </c>
      <c r="F58" s="9" t="s">
        <v>24</v>
      </c>
      <c r="G58" s="9" t="s">
        <v>56</v>
      </c>
      <c r="H58" s="9" t="s">
        <v>514</v>
      </c>
      <c r="I58" s="11" t="s">
        <v>515</v>
      </c>
      <c r="J58" s="12" t="s">
        <v>28</v>
      </c>
      <c r="K58" s="10">
        <v>3092433</v>
      </c>
      <c r="L58" s="19">
        <f>+A58*B58/$B$662*100</f>
        <v>3.5287940391570918</v>
      </c>
    </row>
    <row r="59" spans="1:12" ht="15" hidden="1" customHeight="1" x14ac:dyDescent="0.35">
      <c r="A59" s="16">
        <v>7.5</v>
      </c>
      <c r="B59" s="13">
        <v>104452</v>
      </c>
      <c r="C59" s="8">
        <v>43607</v>
      </c>
      <c r="D59" s="9" t="s">
        <v>499</v>
      </c>
      <c r="E59" s="10">
        <v>2019</v>
      </c>
      <c r="F59" s="9" t="s">
        <v>24</v>
      </c>
      <c r="G59" s="9" t="s">
        <v>66</v>
      </c>
      <c r="H59" s="9" t="s">
        <v>500</v>
      </c>
      <c r="I59" s="11" t="s">
        <v>55</v>
      </c>
      <c r="J59" s="12" t="s">
        <v>61</v>
      </c>
      <c r="K59" s="10">
        <v>3094919</v>
      </c>
      <c r="L59" s="19">
        <f>+A59*B59/$B$662*100</f>
        <v>3.5171613083971169</v>
      </c>
    </row>
    <row r="60" spans="1:12" ht="15" hidden="1" customHeight="1" x14ac:dyDescent="0.35">
      <c r="A60" s="16">
        <v>6.8</v>
      </c>
      <c r="B60" s="13">
        <v>109969</v>
      </c>
      <c r="C60" s="8">
        <v>43881</v>
      </c>
      <c r="D60" s="9" t="s">
        <v>1016</v>
      </c>
      <c r="E60" s="10">
        <v>2019</v>
      </c>
      <c r="F60" s="9" t="s">
        <v>24</v>
      </c>
      <c r="G60" s="9" t="s">
        <v>30</v>
      </c>
      <c r="H60" s="9" t="s">
        <v>1017</v>
      </c>
      <c r="I60" s="11" t="s">
        <v>1018</v>
      </c>
      <c r="J60" s="12" t="s">
        <v>155</v>
      </c>
      <c r="K60" s="10">
        <v>3099369</v>
      </c>
      <c r="L60" s="19">
        <f>+A60*B60/$B$662*100</f>
        <v>3.3573255225076051</v>
      </c>
    </row>
    <row r="61" spans="1:12" ht="15" hidden="1" customHeight="1" x14ac:dyDescent="0.35">
      <c r="A61" s="16">
        <v>7.4</v>
      </c>
      <c r="B61" s="13">
        <v>100380</v>
      </c>
      <c r="C61" s="8">
        <v>44013</v>
      </c>
      <c r="D61" s="9" t="s">
        <v>1417</v>
      </c>
      <c r="E61" s="10">
        <v>2020</v>
      </c>
      <c r="F61" s="9" t="s">
        <v>24</v>
      </c>
      <c r="G61" s="9" t="s">
        <v>66</v>
      </c>
      <c r="H61" s="9" t="s">
        <v>1418</v>
      </c>
      <c r="I61" s="11" t="s">
        <v>55</v>
      </c>
      <c r="J61" s="12" t="s">
        <v>68</v>
      </c>
      <c r="K61" s="10">
        <v>3100460</v>
      </c>
      <c r="L61" s="19">
        <f>+A61*B61/$B$662*100</f>
        <v>3.3349795450708828</v>
      </c>
    </row>
    <row r="62" spans="1:12" ht="15" customHeight="1" x14ac:dyDescent="0.35">
      <c r="A62" s="16">
        <v>6.1</v>
      </c>
      <c r="B62" s="13">
        <v>108922</v>
      </c>
      <c r="C62" s="8">
        <v>43551</v>
      </c>
      <c r="D62" s="9" t="s">
        <v>348</v>
      </c>
      <c r="E62" s="10">
        <v>2018</v>
      </c>
      <c r="F62" s="9" t="s">
        <v>157</v>
      </c>
      <c r="G62" s="9" t="s">
        <v>25</v>
      </c>
      <c r="H62" s="9" t="s">
        <v>349</v>
      </c>
      <c r="I62" s="11" t="s">
        <v>350</v>
      </c>
      <c r="J62" s="12" t="s">
        <v>61</v>
      </c>
      <c r="K62" s="10">
        <v>3093368</v>
      </c>
      <c r="L62" s="19">
        <f>+A62*B62/$B$662*100</f>
        <v>2.9830443184144646</v>
      </c>
    </row>
    <row r="63" spans="1:12" ht="15" hidden="1" customHeight="1" x14ac:dyDescent="0.35">
      <c r="A63" s="16">
        <v>7.3</v>
      </c>
      <c r="B63" s="13">
        <v>88058</v>
      </c>
      <c r="C63" s="8">
        <v>43656</v>
      </c>
      <c r="D63" s="9" t="s">
        <v>589</v>
      </c>
      <c r="E63" s="10">
        <v>2018</v>
      </c>
      <c r="F63" s="9" t="s">
        <v>24</v>
      </c>
      <c r="G63" s="9" t="s">
        <v>19</v>
      </c>
      <c r="H63" s="9" t="s">
        <v>590</v>
      </c>
      <c r="I63" s="11" t="s">
        <v>591</v>
      </c>
      <c r="J63" s="12" t="s">
        <v>155</v>
      </c>
      <c r="K63" s="10">
        <v>3093361</v>
      </c>
      <c r="L63" s="19">
        <f>+A63*B63/$B$662*100</f>
        <v>2.8860638897768456</v>
      </c>
    </row>
    <row r="64" spans="1:12" ht="15" hidden="1" customHeight="1" x14ac:dyDescent="0.35">
      <c r="A64" s="16">
        <v>6.8</v>
      </c>
      <c r="B64" s="13">
        <v>94382</v>
      </c>
      <c r="C64" s="8">
        <v>43853</v>
      </c>
      <c r="D64" s="9" t="s">
        <v>968</v>
      </c>
      <c r="E64" s="10">
        <v>2019</v>
      </c>
      <c r="F64" s="9" t="s">
        <v>24</v>
      </c>
      <c r="G64" s="9" t="s">
        <v>19</v>
      </c>
      <c r="H64" s="9" t="s">
        <v>969</v>
      </c>
      <c r="I64" s="11" t="s">
        <v>970</v>
      </c>
      <c r="J64" s="12" t="s">
        <v>36</v>
      </c>
      <c r="K64" s="10">
        <v>3099311</v>
      </c>
      <c r="L64" s="19">
        <f>+A64*B64/$B$662*100</f>
        <v>2.8814583879576321</v>
      </c>
    </row>
    <row r="65" spans="1:12" ht="15" hidden="1" customHeight="1" x14ac:dyDescent="0.35">
      <c r="A65" s="16">
        <v>5.3</v>
      </c>
      <c r="B65" s="13">
        <v>118589</v>
      </c>
      <c r="C65" s="8">
        <v>43475</v>
      </c>
      <c r="D65" s="9" t="s">
        <v>45</v>
      </c>
      <c r="E65" s="10">
        <v>2018</v>
      </c>
      <c r="F65" s="9" t="s">
        <v>24</v>
      </c>
      <c r="G65" s="9" t="s">
        <v>30</v>
      </c>
      <c r="H65" s="9" t="s">
        <v>46</v>
      </c>
      <c r="I65" s="11" t="s">
        <v>47</v>
      </c>
      <c r="J65" s="12" t="s">
        <v>28</v>
      </c>
      <c r="K65" s="10">
        <v>3087920</v>
      </c>
      <c r="L65" s="19">
        <f>+A65*B65/$B$662*100</f>
        <v>2.8218539995761751</v>
      </c>
    </row>
    <row r="66" spans="1:12" ht="15" customHeight="1" x14ac:dyDescent="0.35">
      <c r="A66" s="16">
        <v>5.3</v>
      </c>
      <c r="B66" s="13">
        <v>116326</v>
      </c>
      <c r="C66" s="8">
        <v>43489</v>
      </c>
      <c r="D66" s="9" t="s">
        <v>152</v>
      </c>
      <c r="E66" s="10">
        <v>2018</v>
      </c>
      <c r="F66" s="9" t="s">
        <v>24</v>
      </c>
      <c r="G66" s="9" t="s">
        <v>25</v>
      </c>
      <c r="H66" s="9" t="s">
        <v>153</v>
      </c>
      <c r="I66" s="11" t="s">
        <v>154</v>
      </c>
      <c r="J66" s="12" t="s">
        <v>155</v>
      </c>
      <c r="K66" s="10">
        <v>3092504</v>
      </c>
      <c r="L66" s="19">
        <f>+A66*B66/$B$662*100</f>
        <v>2.7680053660516415</v>
      </c>
    </row>
    <row r="67" spans="1:12" ht="15" customHeight="1" x14ac:dyDescent="0.35">
      <c r="A67" s="16">
        <v>5.6</v>
      </c>
      <c r="B67" s="13">
        <v>109172</v>
      </c>
      <c r="C67" s="8">
        <v>43788</v>
      </c>
      <c r="D67" s="9" t="s">
        <v>858</v>
      </c>
      <c r="E67" s="10">
        <v>2019</v>
      </c>
      <c r="F67" s="9" t="s">
        <v>24</v>
      </c>
      <c r="G67" s="9" t="s">
        <v>25</v>
      </c>
      <c r="H67" s="9" t="s">
        <v>859</v>
      </c>
      <c r="I67" s="11" t="s">
        <v>860</v>
      </c>
      <c r="J67" s="12" t="s">
        <v>28</v>
      </c>
      <c r="K67" s="10">
        <v>3094868</v>
      </c>
      <c r="L67" s="19">
        <f>+A67*B67/$B$662*100</f>
        <v>2.7448180247614187</v>
      </c>
    </row>
    <row r="68" spans="1:12" ht="15" hidden="1" customHeight="1" x14ac:dyDescent="0.35">
      <c r="A68" s="16">
        <v>6.8</v>
      </c>
      <c r="B68" s="13">
        <v>89563</v>
      </c>
      <c r="C68" s="8">
        <v>44008</v>
      </c>
      <c r="D68" s="9" t="s">
        <v>1404</v>
      </c>
      <c r="E68" s="10">
        <v>2019</v>
      </c>
      <c r="F68" s="9" t="s">
        <v>24</v>
      </c>
      <c r="G68" s="9" t="s">
        <v>58</v>
      </c>
      <c r="H68" s="9" t="s">
        <v>1405</v>
      </c>
      <c r="I68" s="11" t="s">
        <v>1406</v>
      </c>
      <c r="J68" s="12" t="s">
        <v>36</v>
      </c>
      <c r="K68" s="10">
        <v>3102327</v>
      </c>
      <c r="L68" s="19">
        <f>+A68*B68/$B$662*100</f>
        <v>2.7343355470391533</v>
      </c>
    </row>
    <row r="69" spans="1:12" ht="15" customHeight="1" x14ac:dyDescent="0.35">
      <c r="A69" s="16">
        <v>5.6</v>
      </c>
      <c r="B69" s="13">
        <v>108190</v>
      </c>
      <c r="C69" s="8">
        <v>44034</v>
      </c>
      <c r="D69" s="9" t="s">
        <v>1457</v>
      </c>
      <c r="E69" s="10">
        <v>2020</v>
      </c>
      <c r="F69" s="9" t="s">
        <v>24</v>
      </c>
      <c r="G69" s="9" t="s">
        <v>25</v>
      </c>
      <c r="H69" s="9" t="s">
        <v>1458</v>
      </c>
      <c r="I69" s="11" t="s">
        <v>1459</v>
      </c>
      <c r="J69" s="12" t="s">
        <v>56</v>
      </c>
      <c r="K69" s="10">
        <v>3100461</v>
      </c>
      <c r="L69" s="19">
        <f>+A69*B69/$B$662*100</f>
        <v>2.7201284404328758</v>
      </c>
    </row>
    <row r="70" spans="1:12" ht="15" hidden="1" customHeight="1" x14ac:dyDescent="0.35">
      <c r="A70" s="16">
        <v>6.9</v>
      </c>
      <c r="B70" s="13">
        <v>87143</v>
      </c>
      <c r="C70" s="8">
        <v>43538</v>
      </c>
      <c r="D70" s="9" t="s">
        <v>293</v>
      </c>
      <c r="E70" s="10">
        <v>2018</v>
      </c>
      <c r="F70" s="9" t="s">
        <v>12</v>
      </c>
      <c r="G70" s="9" t="s">
        <v>56</v>
      </c>
      <c r="H70" s="9" t="s">
        <v>294</v>
      </c>
      <c r="I70" s="11" t="s">
        <v>295</v>
      </c>
      <c r="J70" s="12" t="s">
        <v>155</v>
      </c>
      <c r="K70" s="10">
        <v>3093424</v>
      </c>
      <c r="L70" s="19">
        <f>+A70*B70/$B$662*100</f>
        <v>2.69957788137937</v>
      </c>
    </row>
    <row r="71" spans="1:12" ht="15" customHeight="1" x14ac:dyDescent="0.35">
      <c r="A71" s="16">
        <v>6.5</v>
      </c>
      <c r="B71" s="13">
        <v>88484</v>
      </c>
      <c r="C71" s="8">
        <v>43958</v>
      </c>
      <c r="D71" s="9" t="s">
        <v>1248</v>
      </c>
      <c r="E71" s="10">
        <v>2019</v>
      </c>
      <c r="F71" s="9" t="s">
        <v>162</v>
      </c>
      <c r="G71" s="9" t="s">
        <v>25</v>
      </c>
      <c r="H71" s="9" t="s">
        <v>1249</v>
      </c>
      <c r="I71" s="11" t="s">
        <v>1250</v>
      </c>
      <c r="J71" s="12" t="s">
        <v>155</v>
      </c>
      <c r="K71" s="10">
        <v>3100913</v>
      </c>
      <c r="L71" s="19">
        <f>+A71*B71/$B$662*100</f>
        <v>2.5822148072854745</v>
      </c>
    </row>
    <row r="72" spans="1:12" ht="15" customHeight="1" x14ac:dyDescent="0.35">
      <c r="A72" s="16">
        <v>6.6</v>
      </c>
      <c r="B72" s="13">
        <v>86344</v>
      </c>
      <c r="C72" s="8">
        <v>43530</v>
      </c>
      <c r="D72" s="9" t="s">
        <v>277</v>
      </c>
      <c r="E72" s="10">
        <v>2018</v>
      </c>
      <c r="F72" s="9" t="s">
        <v>24</v>
      </c>
      <c r="G72" s="9" t="s">
        <v>25</v>
      </c>
      <c r="H72" s="9" t="s">
        <v>278</v>
      </c>
      <c r="I72" s="11" t="s">
        <v>279</v>
      </c>
      <c r="J72" s="12" t="s">
        <v>155</v>
      </c>
      <c r="K72" s="10">
        <v>3093389</v>
      </c>
      <c r="L72" s="19">
        <f>+A72*B72/$B$662*100</f>
        <v>2.5585291128056116</v>
      </c>
    </row>
    <row r="73" spans="1:12" ht="15" hidden="1" customHeight="1" x14ac:dyDescent="0.35">
      <c r="A73" s="16">
        <v>6.6</v>
      </c>
      <c r="B73" s="13">
        <v>85157</v>
      </c>
      <c r="C73" s="8">
        <v>43873</v>
      </c>
      <c r="D73" s="9" t="s">
        <v>995</v>
      </c>
      <c r="E73" s="10">
        <v>2019</v>
      </c>
      <c r="F73" s="9" t="s">
        <v>24</v>
      </c>
      <c r="G73" s="9" t="s">
        <v>410</v>
      </c>
      <c r="H73" s="9" t="s">
        <v>996</v>
      </c>
      <c r="I73" s="11" t="s">
        <v>997</v>
      </c>
      <c r="J73" s="12" t="s">
        <v>68</v>
      </c>
      <c r="K73" s="10">
        <v>3099354</v>
      </c>
      <c r="L73" s="19">
        <f>+A73*B73/$B$662*100</f>
        <v>2.5233561528211279</v>
      </c>
    </row>
    <row r="74" spans="1:12" ht="15" hidden="1" customHeight="1" x14ac:dyDescent="0.35">
      <c r="A74" s="16">
        <v>6.4</v>
      </c>
      <c r="B74" s="13">
        <v>87360</v>
      </c>
      <c r="C74" s="8">
        <v>43663</v>
      </c>
      <c r="D74" s="9" t="s">
        <v>598</v>
      </c>
      <c r="E74" s="10">
        <v>2019</v>
      </c>
      <c r="F74" s="9" t="s">
        <v>24</v>
      </c>
      <c r="G74" s="9" t="s">
        <v>13</v>
      </c>
      <c r="H74" s="9" t="s">
        <v>599</v>
      </c>
      <c r="I74" s="11" t="s">
        <v>600</v>
      </c>
      <c r="J74" s="12" t="s">
        <v>28</v>
      </c>
      <c r="K74" s="10">
        <v>3095574</v>
      </c>
      <c r="L74" s="19">
        <f>+A74*B74/$B$662*100</f>
        <v>2.5101915472115568</v>
      </c>
    </row>
    <row r="75" spans="1:12" ht="15" hidden="1" customHeight="1" x14ac:dyDescent="0.35">
      <c r="A75" s="16">
        <v>6.7</v>
      </c>
      <c r="B75" s="13">
        <v>77193</v>
      </c>
      <c r="C75" s="8">
        <v>43572</v>
      </c>
      <c r="D75" s="9" t="s">
        <v>409</v>
      </c>
      <c r="E75" s="10">
        <v>2018</v>
      </c>
      <c r="F75" s="9" t="s">
        <v>24</v>
      </c>
      <c r="G75" s="9" t="s">
        <v>410</v>
      </c>
      <c r="H75" s="9" t="s">
        <v>411</v>
      </c>
      <c r="I75" s="11" t="s">
        <v>412</v>
      </c>
      <c r="J75" s="12" t="s">
        <v>68</v>
      </c>
      <c r="K75" s="10">
        <v>3090727</v>
      </c>
      <c r="L75" s="19">
        <f>+A75*B75/$B$662*100</f>
        <v>2.3220255049081056</v>
      </c>
    </row>
    <row r="76" spans="1:12" ht="15" hidden="1" customHeight="1" x14ac:dyDescent="0.35">
      <c r="A76" s="16">
        <v>7.6</v>
      </c>
      <c r="B76" s="13">
        <v>66410</v>
      </c>
      <c r="C76" s="8">
        <v>43983</v>
      </c>
      <c r="D76" s="9" t="s">
        <v>1339</v>
      </c>
      <c r="E76" s="10">
        <v>2019</v>
      </c>
      <c r="F76" s="9" t="s">
        <v>24</v>
      </c>
      <c r="G76" s="9" t="s">
        <v>239</v>
      </c>
      <c r="H76" s="9" t="s">
        <v>1340</v>
      </c>
      <c r="I76" s="11" t="s">
        <v>1341</v>
      </c>
      <c r="J76" s="12" t="s">
        <v>86</v>
      </c>
      <c r="K76" s="10">
        <v>3103156</v>
      </c>
      <c r="L76" s="19">
        <f>+A76*B76/$B$662*100</f>
        <v>2.2660074636247067</v>
      </c>
    </row>
    <row r="77" spans="1:12" ht="15" hidden="1" customHeight="1" x14ac:dyDescent="0.35">
      <c r="A77" s="16">
        <v>7.9</v>
      </c>
      <c r="B77" s="13">
        <v>62793</v>
      </c>
      <c r="C77" s="8">
        <v>43525</v>
      </c>
      <c r="D77" s="9" t="s">
        <v>264</v>
      </c>
      <c r="E77" s="10">
        <v>2018</v>
      </c>
      <c r="F77" s="9" t="s">
        <v>265</v>
      </c>
      <c r="G77" s="9" t="s">
        <v>56</v>
      </c>
      <c r="H77" s="9" t="s">
        <v>266</v>
      </c>
      <c r="I77" s="11" t="s">
        <v>267</v>
      </c>
      <c r="J77" s="12" t="s">
        <v>16</v>
      </c>
      <c r="K77" s="10">
        <v>3090890</v>
      </c>
      <c r="L77" s="19">
        <f>+A77*B77/$B$662*100</f>
        <v>2.2271659956109002</v>
      </c>
    </row>
    <row r="78" spans="1:12" ht="15" customHeight="1" x14ac:dyDescent="0.35">
      <c r="A78" s="16">
        <v>5.7</v>
      </c>
      <c r="B78" s="13">
        <v>86333</v>
      </c>
      <c r="C78" s="8">
        <v>43872</v>
      </c>
      <c r="D78" s="9" t="s">
        <v>992</v>
      </c>
      <c r="E78" s="10">
        <v>2019</v>
      </c>
      <c r="F78" s="9" t="s">
        <v>400</v>
      </c>
      <c r="G78" s="9" t="s">
        <v>25</v>
      </c>
      <c r="H78" s="9" t="s">
        <v>993</v>
      </c>
      <c r="I78" s="11" t="s">
        <v>994</v>
      </c>
      <c r="J78" s="12" t="s">
        <v>155</v>
      </c>
      <c r="K78" s="10">
        <v>3099315</v>
      </c>
      <c r="L78" s="19">
        <f>+A78*B78/$B$662*100</f>
        <v>2.2093572770340892</v>
      </c>
    </row>
    <row r="79" spans="1:12" ht="15" hidden="1" customHeight="1" x14ac:dyDescent="0.35">
      <c r="A79" s="16">
        <v>6.1</v>
      </c>
      <c r="B79" s="13">
        <v>78914</v>
      </c>
      <c r="C79" s="8">
        <v>43719</v>
      </c>
      <c r="D79" s="9" t="s">
        <v>694</v>
      </c>
      <c r="E79" s="10">
        <v>2019</v>
      </c>
      <c r="F79" s="9" t="s">
        <v>24</v>
      </c>
      <c r="G79" s="9" t="s">
        <v>13</v>
      </c>
      <c r="H79" s="9" t="s">
        <v>695</v>
      </c>
      <c r="I79" s="11" t="s">
        <v>696</v>
      </c>
      <c r="J79" s="12" t="s">
        <v>28</v>
      </c>
      <c r="K79" s="10">
        <v>3097688</v>
      </c>
      <c r="L79" s="19">
        <f>+A79*B79/$B$662*100</f>
        <v>2.1612159099480275</v>
      </c>
    </row>
    <row r="80" spans="1:12" ht="15" hidden="1" customHeight="1" x14ac:dyDescent="0.35">
      <c r="A80" s="16">
        <v>7.5</v>
      </c>
      <c r="B80" s="13">
        <v>62438</v>
      </c>
      <c r="C80" s="8">
        <v>43965</v>
      </c>
      <c r="D80" s="9" t="s">
        <v>1273</v>
      </c>
      <c r="E80" s="10">
        <v>2019</v>
      </c>
      <c r="F80" s="9" t="s">
        <v>24</v>
      </c>
      <c r="G80" s="9" t="s">
        <v>13</v>
      </c>
      <c r="H80" s="9" t="s">
        <v>514</v>
      </c>
      <c r="I80" s="11" t="s">
        <v>1274</v>
      </c>
      <c r="J80" s="12" t="s">
        <v>28</v>
      </c>
      <c r="K80" s="10">
        <v>3101488</v>
      </c>
      <c r="L80" s="19">
        <f>+A80*B80/$B$662*100</f>
        <v>2.1024443550501584</v>
      </c>
    </row>
    <row r="81" spans="1:12" ht="15" hidden="1" customHeight="1" x14ac:dyDescent="0.35">
      <c r="A81" s="16">
        <v>5.7</v>
      </c>
      <c r="B81" s="13">
        <v>81686</v>
      </c>
      <c r="C81" s="8">
        <v>43719</v>
      </c>
      <c r="D81" s="9" t="s">
        <v>691</v>
      </c>
      <c r="E81" s="10">
        <v>2019</v>
      </c>
      <c r="F81" s="9" t="s">
        <v>24</v>
      </c>
      <c r="G81" s="9" t="s">
        <v>30</v>
      </c>
      <c r="H81" s="9" t="s">
        <v>692</v>
      </c>
      <c r="I81" s="11" t="s">
        <v>693</v>
      </c>
      <c r="J81" s="12" t="s">
        <v>155</v>
      </c>
      <c r="K81" s="10">
        <v>3097139</v>
      </c>
      <c r="L81" s="19">
        <f>+A81*B81/$B$662*100</f>
        <v>2.090435390080347</v>
      </c>
    </row>
    <row r="82" spans="1:12" ht="15" hidden="1" customHeight="1" x14ac:dyDescent="0.35">
      <c r="A82" s="16">
        <v>7.4</v>
      </c>
      <c r="B82" s="13">
        <v>62435</v>
      </c>
      <c r="C82" s="8">
        <v>43591</v>
      </c>
      <c r="D82" s="9" t="s">
        <v>469</v>
      </c>
      <c r="E82" s="10">
        <v>2018</v>
      </c>
      <c r="F82" s="9" t="s">
        <v>24</v>
      </c>
      <c r="G82" s="9" t="s">
        <v>19</v>
      </c>
      <c r="H82" s="9" t="s">
        <v>470</v>
      </c>
      <c r="I82" s="11" t="s">
        <v>471</v>
      </c>
      <c r="J82" s="12" t="s">
        <v>56</v>
      </c>
      <c r="K82" s="10">
        <v>3097784</v>
      </c>
      <c r="L82" s="19">
        <f>+A82*B82/$B$662*100</f>
        <v>2.0743120930115615</v>
      </c>
    </row>
    <row r="83" spans="1:12" ht="15" hidden="1" customHeight="1" x14ac:dyDescent="0.35">
      <c r="A83" s="16">
        <v>8.1999999999999993</v>
      </c>
      <c r="B83" s="13">
        <v>54520</v>
      </c>
      <c r="C83" s="8">
        <v>43655</v>
      </c>
      <c r="D83" s="9" t="s">
        <v>587</v>
      </c>
      <c r="E83" s="10">
        <v>2018</v>
      </c>
      <c r="F83" s="9" t="s">
        <v>24</v>
      </c>
      <c r="G83" s="9" t="s">
        <v>53</v>
      </c>
      <c r="H83" s="9" t="s">
        <v>588</v>
      </c>
      <c r="I83" s="11" t="s">
        <v>55</v>
      </c>
      <c r="J83" s="12" t="s">
        <v>143</v>
      </c>
      <c r="K83" s="10">
        <v>3096362</v>
      </c>
      <c r="L83" s="19">
        <f>+A83*B83/$B$662*100</f>
        <v>2.0071691024614156</v>
      </c>
    </row>
    <row r="84" spans="1:12" ht="15" hidden="1" customHeight="1" x14ac:dyDescent="0.35">
      <c r="A84" s="16">
        <v>7.3</v>
      </c>
      <c r="B84" s="13">
        <v>61197</v>
      </c>
      <c r="C84" s="8">
        <v>44097</v>
      </c>
      <c r="D84" s="9" t="s">
        <v>1572</v>
      </c>
      <c r="E84" s="10">
        <v>2019</v>
      </c>
      <c r="F84" s="9" t="s">
        <v>400</v>
      </c>
      <c r="G84" s="9" t="s">
        <v>58</v>
      </c>
      <c r="H84" s="9" t="s">
        <v>582</v>
      </c>
      <c r="I84" s="11" t="s">
        <v>1573</v>
      </c>
      <c r="J84" s="12" t="s">
        <v>56</v>
      </c>
      <c r="K84" s="10">
        <v>3103152</v>
      </c>
      <c r="L84" s="19">
        <f>+A84*B84/$B$662*100</f>
        <v>2.0057059195379594</v>
      </c>
    </row>
    <row r="85" spans="1:12" ht="15" customHeight="1" x14ac:dyDescent="0.35">
      <c r="A85" s="16">
        <v>6.5</v>
      </c>
      <c r="B85" s="13">
        <v>67681</v>
      </c>
      <c r="C85" s="8">
        <v>43910</v>
      </c>
      <c r="D85" s="9" t="s">
        <v>1096</v>
      </c>
      <c r="E85" s="10">
        <v>2019</v>
      </c>
      <c r="F85" s="9" t="s">
        <v>24</v>
      </c>
      <c r="G85" s="9" t="s">
        <v>25</v>
      </c>
      <c r="H85" s="9" t="s">
        <v>1097</v>
      </c>
      <c r="I85" s="11" t="s">
        <v>1098</v>
      </c>
      <c r="J85" s="12" t="s">
        <v>61</v>
      </c>
      <c r="K85" s="10">
        <v>3099351</v>
      </c>
      <c r="L85" s="19">
        <f>+A85*B85/$B$662*100</f>
        <v>1.9751240944338888</v>
      </c>
    </row>
    <row r="86" spans="1:12" ht="15" hidden="1" customHeight="1" x14ac:dyDescent="0.35">
      <c r="A86" s="16">
        <v>6.3</v>
      </c>
      <c r="B86" s="13">
        <v>66318</v>
      </c>
      <c r="C86" s="8">
        <v>43663</v>
      </c>
      <c r="D86" s="9" t="s">
        <v>601</v>
      </c>
      <c r="E86" s="10">
        <v>2019</v>
      </c>
      <c r="F86" s="9" t="s">
        <v>24</v>
      </c>
      <c r="G86" s="9" t="s">
        <v>410</v>
      </c>
      <c r="H86" s="9" t="s">
        <v>602</v>
      </c>
      <c r="I86" s="11" t="s">
        <v>603</v>
      </c>
      <c r="J86" s="12" t="s">
        <v>68</v>
      </c>
      <c r="K86" s="10">
        <v>3092356</v>
      </c>
      <c r="L86" s="19">
        <f>+A86*B86/$B$662*100</f>
        <v>1.8757987120039363</v>
      </c>
    </row>
    <row r="87" spans="1:12" ht="15" customHeight="1" x14ac:dyDescent="0.35">
      <c r="A87" s="16">
        <v>6.1</v>
      </c>
      <c r="B87" s="13">
        <v>67994</v>
      </c>
      <c r="C87" s="8">
        <v>43802</v>
      </c>
      <c r="D87" s="9" t="s">
        <v>870</v>
      </c>
      <c r="E87" s="10">
        <v>2019</v>
      </c>
      <c r="F87" s="9" t="s">
        <v>24</v>
      </c>
      <c r="G87" s="9" t="s">
        <v>25</v>
      </c>
      <c r="H87" s="9" t="s">
        <v>871</v>
      </c>
      <c r="I87" s="11" t="s">
        <v>872</v>
      </c>
      <c r="J87" s="12" t="s">
        <v>155</v>
      </c>
      <c r="K87" s="10">
        <v>3098126</v>
      </c>
      <c r="L87" s="19">
        <f>+A87*B87/$B$662*100</f>
        <v>1.8621501201435255</v>
      </c>
    </row>
    <row r="88" spans="1:12" ht="15" customHeight="1" x14ac:dyDescent="0.35">
      <c r="A88" s="16">
        <v>6.2</v>
      </c>
      <c r="B88" s="13">
        <v>64530</v>
      </c>
      <c r="C88" s="8">
        <v>43502</v>
      </c>
      <c r="D88" s="9" t="s">
        <v>191</v>
      </c>
      <c r="E88" s="10">
        <v>2018</v>
      </c>
      <c r="F88" s="9" t="s">
        <v>12</v>
      </c>
      <c r="G88" s="9" t="s">
        <v>25</v>
      </c>
      <c r="H88" s="9" t="s">
        <v>192</v>
      </c>
      <c r="I88" s="11" t="s">
        <v>193</v>
      </c>
      <c r="J88" s="12" t="s">
        <v>61</v>
      </c>
      <c r="K88" s="10">
        <v>3092813</v>
      </c>
      <c r="L88" s="19">
        <f>+A88*B88/$B$662*100</f>
        <v>1.7962534615343171</v>
      </c>
    </row>
    <row r="89" spans="1:12" ht="15" hidden="1" customHeight="1" x14ac:dyDescent="0.35">
      <c r="A89" s="16">
        <v>7.3</v>
      </c>
      <c r="B89" s="13">
        <v>53940</v>
      </c>
      <c r="C89" s="8">
        <v>43734</v>
      </c>
      <c r="D89" s="9" t="s">
        <v>715</v>
      </c>
      <c r="E89" s="10">
        <v>2018</v>
      </c>
      <c r="F89" s="9" t="s">
        <v>24</v>
      </c>
      <c r="G89" s="9" t="s">
        <v>58</v>
      </c>
      <c r="H89" s="9" t="s">
        <v>716</v>
      </c>
      <c r="I89" s="11" t="s">
        <v>717</v>
      </c>
      <c r="J89" s="12" t="s">
        <v>36</v>
      </c>
      <c r="K89" s="10">
        <v>3095093</v>
      </c>
      <c r="L89" s="19">
        <f>+A89*B89/$B$662*100</f>
        <v>1.7678607987299626</v>
      </c>
    </row>
    <row r="90" spans="1:12" ht="15" hidden="1" customHeight="1" x14ac:dyDescent="0.35">
      <c r="A90" s="16">
        <v>7.6</v>
      </c>
      <c r="B90" s="13">
        <v>50769</v>
      </c>
      <c r="C90" s="8">
        <v>43942</v>
      </c>
      <c r="D90" s="9" t="s">
        <v>1176</v>
      </c>
      <c r="E90" s="10">
        <v>2019</v>
      </c>
      <c r="F90" s="9" t="s">
        <v>24</v>
      </c>
      <c r="G90" s="9" t="s">
        <v>19</v>
      </c>
      <c r="H90" s="9" t="s">
        <v>1177</v>
      </c>
      <c r="I90" s="11" t="s">
        <v>1178</v>
      </c>
      <c r="J90" s="12" t="s">
        <v>16</v>
      </c>
      <c r="K90" s="10">
        <v>3100729</v>
      </c>
      <c r="L90" s="19">
        <f>+A90*B90/$B$662*100</f>
        <v>1.7323134004029925</v>
      </c>
    </row>
    <row r="91" spans="1:12" ht="15" hidden="1" customHeight="1" x14ac:dyDescent="0.35">
      <c r="A91" s="16">
        <v>7.1</v>
      </c>
      <c r="B91" s="13">
        <v>52730</v>
      </c>
      <c r="C91" s="8">
        <v>43748</v>
      </c>
      <c r="D91" s="9" t="s">
        <v>746</v>
      </c>
      <c r="E91" s="10">
        <v>2018</v>
      </c>
      <c r="F91" s="9" t="s">
        <v>38</v>
      </c>
      <c r="G91" s="9" t="s">
        <v>13</v>
      </c>
      <c r="H91" s="9" t="s">
        <v>747</v>
      </c>
      <c r="I91" s="11" t="s">
        <v>748</v>
      </c>
      <c r="J91" s="12" t="s">
        <v>51</v>
      </c>
      <c r="K91" s="10">
        <v>3098781</v>
      </c>
      <c r="L91" s="19">
        <f>+A91*B91/$B$662*100</f>
        <v>1.680855515288219</v>
      </c>
    </row>
    <row r="92" spans="1:12" ht="15" hidden="1" customHeight="1" x14ac:dyDescent="0.35">
      <c r="A92" s="16">
        <v>5.9</v>
      </c>
      <c r="B92" s="13">
        <v>62964</v>
      </c>
      <c r="C92" s="8">
        <v>44022</v>
      </c>
      <c r="D92" s="9" t="s">
        <v>1434</v>
      </c>
      <c r="E92" s="10">
        <v>2019</v>
      </c>
      <c r="F92" s="9" t="s">
        <v>24</v>
      </c>
      <c r="G92" s="9" t="s">
        <v>19</v>
      </c>
      <c r="H92" s="9" t="s">
        <v>1435</v>
      </c>
      <c r="I92" s="11" t="s">
        <v>1436</v>
      </c>
      <c r="J92" s="12" t="s">
        <v>56</v>
      </c>
      <c r="K92" s="10">
        <v>3092422</v>
      </c>
      <c r="L92" s="19">
        <f>+A92*B92/$B$662*100</f>
        <v>1.6678561294748526</v>
      </c>
    </row>
    <row r="93" spans="1:12" ht="15" customHeight="1" x14ac:dyDescent="0.35">
      <c r="A93" s="16">
        <v>6.7</v>
      </c>
      <c r="B93" s="13">
        <v>55279</v>
      </c>
      <c r="C93" s="8">
        <v>43544</v>
      </c>
      <c r="D93" s="9" t="s">
        <v>317</v>
      </c>
      <c r="E93" s="10">
        <v>2018</v>
      </c>
      <c r="F93" s="9" t="s">
        <v>24</v>
      </c>
      <c r="G93" s="9" t="s">
        <v>25</v>
      </c>
      <c r="H93" s="9" t="s">
        <v>318</v>
      </c>
      <c r="I93" s="11" t="s">
        <v>319</v>
      </c>
      <c r="J93" s="12" t="s">
        <v>28</v>
      </c>
      <c r="K93" s="10">
        <v>3082708</v>
      </c>
      <c r="L93" s="19">
        <f>+A93*B93/$B$662*100</f>
        <v>1.6628353333309389</v>
      </c>
    </row>
    <row r="94" spans="1:12" ht="15" hidden="1" customHeight="1" x14ac:dyDescent="0.35">
      <c r="A94" s="16">
        <v>7.5</v>
      </c>
      <c r="B94" s="13">
        <v>49359</v>
      </c>
      <c r="C94" s="8">
        <v>44169</v>
      </c>
      <c r="D94" s="9" t="s">
        <v>1766</v>
      </c>
      <c r="E94" s="10">
        <v>2018</v>
      </c>
      <c r="F94" s="9" t="s">
        <v>874</v>
      </c>
      <c r="G94" s="9" t="s">
        <v>13</v>
      </c>
      <c r="H94" s="9" t="s">
        <v>1767</v>
      </c>
      <c r="I94" s="11" t="s">
        <v>1768</v>
      </c>
      <c r="J94" s="12" t="s">
        <v>834</v>
      </c>
      <c r="K94" s="10">
        <v>3099905</v>
      </c>
      <c r="L94" s="19">
        <f>+A94*B94/$B$662*100</f>
        <v>1.6620415599622149</v>
      </c>
    </row>
    <row r="95" spans="1:12" ht="15" hidden="1" customHeight="1" x14ac:dyDescent="0.35">
      <c r="A95" s="16">
        <v>7.5</v>
      </c>
      <c r="B95" s="13">
        <v>49139</v>
      </c>
      <c r="C95" s="8">
        <v>43720</v>
      </c>
      <c r="D95" s="9" t="s">
        <v>697</v>
      </c>
      <c r="E95" s="10">
        <v>2019</v>
      </c>
      <c r="F95" s="9" t="s">
        <v>119</v>
      </c>
      <c r="G95" s="9" t="s">
        <v>13</v>
      </c>
      <c r="H95" s="9" t="s">
        <v>698</v>
      </c>
      <c r="I95" s="11" t="s">
        <v>699</v>
      </c>
      <c r="J95" s="12" t="s">
        <v>28</v>
      </c>
      <c r="K95" s="10">
        <v>3097262</v>
      </c>
      <c r="L95" s="19">
        <f>+A95*B95/$B$662*100</f>
        <v>1.6546336071432421</v>
      </c>
    </row>
    <row r="96" spans="1:12" ht="15" hidden="1" customHeight="1" x14ac:dyDescent="0.35">
      <c r="A96" s="16">
        <v>7.2</v>
      </c>
      <c r="B96" s="13">
        <v>50881</v>
      </c>
      <c r="C96" s="8">
        <v>43553</v>
      </c>
      <c r="D96" s="9" t="s">
        <v>366</v>
      </c>
      <c r="E96" s="10">
        <v>2018</v>
      </c>
      <c r="F96" s="9" t="s">
        <v>24</v>
      </c>
      <c r="G96" s="9" t="s">
        <v>13</v>
      </c>
      <c r="H96" s="9" t="s">
        <v>367</v>
      </c>
      <c r="I96" s="11" t="s">
        <v>368</v>
      </c>
      <c r="J96" s="12" t="s">
        <v>108</v>
      </c>
      <c r="K96" s="10">
        <v>3093352</v>
      </c>
      <c r="L96" s="19">
        <f>+A96*B96/$B$662*100</f>
        <v>1.6447594794858074</v>
      </c>
    </row>
    <row r="97" spans="1:12" ht="15" hidden="1" customHeight="1" x14ac:dyDescent="0.35">
      <c r="A97" s="16">
        <v>6.6</v>
      </c>
      <c r="B97" s="13">
        <v>55114</v>
      </c>
      <c r="C97" s="8">
        <v>43629</v>
      </c>
      <c r="D97" s="9" t="s">
        <v>528</v>
      </c>
      <c r="E97" s="10">
        <v>2019</v>
      </c>
      <c r="F97" s="9" t="s">
        <v>309</v>
      </c>
      <c r="G97" s="9" t="s">
        <v>66</v>
      </c>
      <c r="H97" s="9" t="s">
        <v>529</v>
      </c>
      <c r="I97" s="11" t="s">
        <v>55</v>
      </c>
      <c r="J97" s="12" t="s">
        <v>28</v>
      </c>
      <c r="K97" s="10">
        <v>3092425</v>
      </c>
      <c r="L97" s="19">
        <f>+A97*B97/$B$662*100</f>
        <v>1.633127646659507</v>
      </c>
    </row>
    <row r="98" spans="1:12" ht="15" customHeight="1" x14ac:dyDescent="0.35">
      <c r="A98" s="16">
        <v>5.8</v>
      </c>
      <c r="B98" s="13">
        <v>62676</v>
      </c>
      <c r="C98" s="8">
        <v>43979</v>
      </c>
      <c r="D98" s="9" t="s">
        <v>1321</v>
      </c>
      <c r="E98" s="10">
        <v>2019</v>
      </c>
      <c r="F98" s="9" t="s">
        <v>24</v>
      </c>
      <c r="G98" s="9" t="s">
        <v>25</v>
      </c>
      <c r="H98" s="9" t="s">
        <v>1322</v>
      </c>
      <c r="I98" s="11" t="s">
        <v>1323</v>
      </c>
      <c r="J98" s="12" t="s">
        <v>68</v>
      </c>
      <c r="K98" s="10">
        <v>3100825</v>
      </c>
      <c r="L98" s="19">
        <f>+A98*B98/$B$662*100</f>
        <v>1.6320878394638256</v>
      </c>
    </row>
    <row r="99" spans="1:12" ht="15" hidden="1" customHeight="1" x14ac:dyDescent="0.35">
      <c r="A99" s="16">
        <v>6.5</v>
      </c>
      <c r="B99" s="13">
        <v>55214</v>
      </c>
      <c r="C99" s="8">
        <v>43997</v>
      </c>
      <c r="D99" s="9" t="s">
        <v>1369</v>
      </c>
      <c r="E99" s="10">
        <v>2019</v>
      </c>
      <c r="F99" s="9" t="s">
        <v>12</v>
      </c>
      <c r="G99" s="9" t="s">
        <v>19</v>
      </c>
      <c r="H99" s="9" t="s">
        <v>358</v>
      </c>
      <c r="I99" s="11" t="s">
        <v>1370</v>
      </c>
      <c r="J99" s="12" t="s">
        <v>61</v>
      </c>
      <c r="K99" s="10">
        <v>3099456</v>
      </c>
      <c r="L99" s="19">
        <f>+A99*B99/$B$662*100</f>
        <v>1.611301572820625</v>
      </c>
    </row>
    <row r="100" spans="1:12" ht="15" hidden="1" customHeight="1" x14ac:dyDescent="0.35">
      <c r="A100" s="16">
        <v>7.6</v>
      </c>
      <c r="B100" s="13">
        <v>46783</v>
      </c>
      <c r="C100" s="8">
        <v>43979</v>
      </c>
      <c r="D100" s="9" t="s">
        <v>1318</v>
      </c>
      <c r="E100" s="10">
        <v>2019</v>
      </c>
      <c r="F100" s="9" t="s">
        <v>24</v>
      </c>
      <c r="G100" s="9" t="s">
        <v>13</v>
      </c>
      <c r="H100" s="9" t="s">
        <v>1319</v>
      </c>
      <c r="I100" s="11" t="s">
        <v>1320</v>
      </c>
      <c r="J100" s="12" t="s">
        <v>28</v>
      </c>
      <c r="K100" s="10">
        <v>3101570</v>
      </c>
      <c r="L100" s="19">
        <f>+A100*B100/$B$662*100</f>
        <v>1.5963051825139987</v>
      </c>
    </row>
    <row r="101" spans="1:12" ht="15" hidden="1" customHeight="1" x14ac:dyDescent="0.35">
      <c r="A101" s="16">
        <v>6.3</v>
      </c>
      <c r="B101" s="13">
        <v>55941</v>
      </c>
      <c r="C101" s="8">
        <v>43544</v>
      </c>
      <c r="D101" s="9" t="s">
        <v>315</v>
      </c>
      <c r="E101" s="10">
        <v>2018</v>
      </c>
      <c r="F101" s="9" t="s">
        <v>38</v>
      </c>
      <c r="G101" s="9" t="s">
        <v>66</v>
      </c>
      <c r="H101" s="9" t="s">
        <v>316</v>
      </c>
      <c r="I101" s="11" t="s">
        <v>55</v>
      </c>
      <c r="J101" s="12" t="s">
        <v>61</v>
      </c>
      <c r="K101" s="10">
        <v>3093323</v>
      </c>
      <c r="L101" s="19">
        <f>+A101*B101/$B$662*100</f>
        <v>1.5822861930126393</v>
      </c>
    </row>
    <row r="102" spans="1:12" ht="15" customHeight="1" x14ac:dyDescent="0.35">
      <c r="A102" s="16">
        <v>5.7</v>
      </c>
      <c r="B102" s="13">
        <v>60640</v>
      </c>
      <c r="C102" s="8">
        <v>43938</v>
      </c>
      <c r="D102" s="9" t="s">
        <v>1168</v>
      </c>
      <c r="E102" s="10">
        <v>2019</v>
      </c>
      <c r="F102" s="9" t="s">
        <v>24</v>
      </c>
      <c r="G102" s="9" t="s">
        <v>25</v>
      </c>
      <c r="H102" s="9" t="s">
        <v>1169</v>
      </c>
      <c r="I102" s="11" t="s">
        <v>1170</v>
      </c>
      <c r="J102" s="12" t="s">
        <v>56</v>
      </c>
      <c r="K102" s="10">
        <v>3100971</v>
      </c>
      <c r="L102" s="19">
        <f>+A102*B102/$B$662*100</f>
        <v>1.5518448945287104</v>
      </c>
    </row>
    <row r="103" spans="1:12" ht="15" customHeight="1" x14ac:dyDescent="0.35">
      <c r="A103" s="16">
        <v>5.3</v>
      </c>
      <c r="B103" s="13">
        <v>64776</v>
      </c>
      <c r="C103" s="8">
        <v>43531</v>
      </c>
      <c r="D103" s="9" t="s">
        <v>283</v>
      </c>
      <c r="E103" s="10">
        <v>2018</v>
      </c>
      <c r="F103" s="9" t="s">
        <v>24</v>
      </c>
      <c r="G103" s="9" t="s">
        <v>25</v>
      </c>
      <c r="H103" s="9" t="s">
        <v>284</v>
      </c>
      <c r="I103" s="11" t="s">
        <v>285</v>
      </c>
      <c r="J103" s="12" t="s">
        <v>36</v>
      </c>
      <c r="K103" s="10">
        <v>3093419</v>
      </c>
      <c r="L103" s="19">
        <f>+A103*B103/$B$662*100</f>
        <v>1.5413606209390949</v>
      </c>
    </row>
    <row r="104" spans="1:12" ht="15" hidden="1" customHeight="1" x14ac:dyDescent="0.35">
      <c r="A104" s="16">
        <v>5.9</v>
      </c>
      <c r="B104" s="13">
        <v>57813</v>
      </c>
      <c r="C104" s="8">
        <v>43762</v>
      </c>
      <c r="D104" s="9" t="s">
        <v>770</v>
      </c>
      <c r="E104" s="10">
        <v>2019</v>
      </c>
      <c r="F104" s="9" t="s">
        <v>24</v>
      </c>
      <c r="G104" s="9" t="s">
        <v>30</v>
      </c>
      <c r="H104" s="9" t="s">
        <v>771</v>
      </c>
      <c r="I104" s="11" t="s">
        <v>772</v>
      </c>
      <c r="J104" s="12" t="s">
        <v>28</v>
      </c>
      <c r="K104" s="10">
        <v>3097731</v>
      </c>
      <c r="L104" s="19">
        <f>+A104*B104/$B$662*100</f>
        <v>1.5314110668529579</v>
      </c>
    </row>
    <row r="105" spans="1:12" ht="15" hidden="1" customHeight="1" x14ac:dyDescent="0.35">
      <c r="A105" s="16">
        <v>6.4</v>
      </c>
      <c r="B105" s="13">
        <v>53295</v>
      </c>
      <c r="C105" s="8">
        <v>43651</v>
      </c>
      <c r="D105" s="9" t="s">
        <v>584</v>
      </c>
      <c r="E105" s="10">
        <v>2014</v>
      </c>
      <c r="F105" s="9" t="s">
        <v>24</v>
      </c>
      <c r="G105" s="9" t="s">
        <v>345</v>
      </c>
      <c r="H105" s="9" t="s">
        <v>585</v>
      </c>
      <c r="I105" s="11" t="s">
        <v>586</v>
      </c>
      <c r="J105" s="12" t="s">
        <v>56</v>
      </c>
      <c r="K105" s="10">
        <v>3099069</v>
      </c>
      <c r="L105" s="19">
        <f>+A105*B105/$B$662*100</f>
        <v>1.5313720067380943</v>
      </c>
    </row>
    <row r="106" spans="1:12" ht="15" hidden="1" customHeight="1" x14ac:dyDescent="0.35">
      <c r="A106" s="16">
        <v>7.1</v>
      </c>
      <c r="B106" s="13">
        <v>46826</v>
      </c>
      <c r="C106" s="8">
        <v>43649</v>
      </c>
      <c r="D106" s="9" t="s">
        <v>581</v>
      </c>
      <c r="E106" s="10">
        <v>2018</v>
      </c>
      <c r="F106" s="9" t="s">
        <v>24</v>
      </c>
      <c r="G106" s="9" t="s">
        <v>58</v>
      </c>
      <c r="H106" s="9" t="s">
        <v>582</v>
      </c>
      <c r="I106" s="11" t="s">
        <v>583</v>
      </c>
      <c r="J106" s="12" t="s">
        <v>155</v>
      </c>
      <c r="K106" s="10">
        <v>3095171</v>
      </c>
      <c r="L106" s="19">
        <f>+A106*B106/$B$662*100</f>
        <v>1.4926558004719539</v>
      </c>
    </row>
    <row r="107" spans="1:12" ht="15" hidden="1" customHeight="1" x14ac:dyDescent="0.35">
      <c r="A107" s="16">
        <v>6.8</v>
      </c>
      <c r="B107" s="13">
        <v>43479</v>
      </c>
      <c r="C107" s="8">
        <v>43895</v>
      </c>
      <c r="D107" s="9" t="s">
        <v>1044</v>
      </c>
      <c r="E107" s="10">
        <v>2019</v>
      </c>
      <c r="F107" s="9" t="s">
        <v>24</v>
      </c>
      <c r="G107" s="9" t="s">
        <v>56</v>
      </c>
      <c r="H107" s="9" t="s">
        <v>1045</v>
      </c>
      <c r="I107" s="11" t="s">
        <v>1046</v>
      </c>
      <c r="J107" s="12" t="s">
        <v>28</v>
      </c>
      <c r="K107" s="10">
        <v>3094114</v>
      </c>
      <c r="L107" s="19">
        <f>+A107*B107/$B$662*100</f>
        <v>1.3274027807210049</v>
      </c>
    </row>
    <row r="108" spans="1:12" ht="15" hidden="1" customHeight="1" x14ac:dyDescent="0.35">
      <c r="A108" s="16">
        <v>6</v>
      </c>
      <c r="B108" s="13">
        <v>48616</v>
      </c>
      <c r="C108" s="8">
        <v>43774</v>
      </c>
      <c r="D108" s="9" t="s">
        <v>819</v>
      </c>
      <c r="E108" s="10">
        <v>2019</v>
      </c>
      <c r="F108" s="9" t="s">
        <v>24</v>
      </c>
      <c r="G108" s="9" t="s">
        <v>198</v>
      </c>
      <c r="H108" s="9" t="s">
        <v>820</v>
      </c>
      <c r="I108" s="11" t="s">
        <v>821</v>
      </c>
      <c r="J108" s="12" t="s">
        <v>108</v>
      </c>
      <c r="K108" s="10">
        <v>3095997</v>
      </c>
      <c r="L108" s="19">
        <f>+A108*B108/$B$662*100</f>
        <v>1.3096183063534195</v>
      </c>
    </row>
    <row r="109" spans="1:12" ht="15" hidden="1" customHeight="1" x14ac:dyDescent="0.35">
      <c r="A109" s="16">
        <v>6.8</v>
      </c>
      <c r="B109" s="13">
        <v>42872</v>
      </c>
      <c r="C109" s="8">
        <v>43873</v>
      </c>
      <c r="D109" s="9" t="s">
        <v>1010</v>
      </c>
      <c r="E109" s="10">
        <v>2018</v>
      </c>
      <c r="F109" s="9" t="s">
        <v>373</v>
      </c>
      <c r="G109" s="9" t="s">
        <v>239</v>
      </c>
      <c r="H109" s="9" t="s">
        <v>1011</v>
      </c>
      <c r="I109" s="11" t="s">
        <v>1012</v>
      </c>
      <c r="J109" s="12" t="s">
        <v>56</v>
      </c>
      <c r="K109" s="10">
        <v>3102953</v>
      </c>
      <c r="L109" s="19">
        <f>+A109*B109/$B$662*100</f>
        <v>1.308871225535797</v>
      </c>
    </row>
    <row r="110" spans="1:12" ht="15" customHeight="1" x14ac:dyDescent="0.35">
      <c r="A110" s="16">
        <v>6.4</v>
      </c>
      <c r="B110" s="13">
        <v>44900</v>
      </c>
      <c r="C110" s="8">
        <v>43996</v>
      </c>
      <c r="D110" s="9" t="s">
        <v>1364</v>
      </c>
      <c r="E110" s="10">
        <v>2019</v>
      </c>
      <c r="F110" s="9" t="s">
        <v>24</v>
      </c>
      <c r="G110" s="9" t="s">
        <v>25</v>
      </c>
      <c r="H110" s="9" t="s">
        <v>1365</v>
      </c>
      <c r="I110" s="11" t="s">
        <v>1366</v>
      </c>
      <c r="J110" s="12" t="s">
        <v>56</v>
      </c>
      <c r="K110" s="10">
        <v>3104509</v>
      </c>
      <c r="L110" s="19">
        <f>+A110*B110/$B$662*100</f>
        <v>1.2901511042788336</v>
      </c>
    </row>
    <row r="111" spans="1:12" ht="15" customHeight="1" x14ac:dyDescent="0.35">
      <c r="A111" s="16">
        <v>6.1</v>
      </c>
      <c r="B111" s="13">
        <v>45880</v>
      </c>
      <c r="C111" s="8">
        <v>43783</v>
      </c>
      <c r="D111" s="9" t="s">
        <v>841</v>
      </c>
      <c r="E111" s="10">
        <v>2018</v>
      </c>
      <c r="F111" s="9" t="s">
        <v>12</v>
      </c>
      <c r="G111" s="9" t="s">
        <v>25</v>
      </c>
      <c r="H111" s="9" t="s">
        <v>842</v>
      </c>
      <c r="I111" s="11" t="s">
        <v>843</v>
      </c>
      <c r="J111" s="12" t="s">
        <v>36</v>
      </c>
      <c r="K111" s="10">
        <v>3098118</v>
      </c>
      <c r="L111" s="19">
        <f>+A111*B111/$B$662*100</f>
        <v>1.2565145088123211</v>
      </c>
    </row>
    <row r="112" spans="1:12" ht="15" hidden="1" customHeight="1" x14ac:dyDescent="0.35">
      <c r="A112" s="16">
        <v>6.1</v>
      </c>
      <c r="B112" s="13">
        <v>45431</v>
      </c>
      <c r="C112" s="8">
        <v>43509</v>
      </c>
      <c r="D112" s="9" t="s">
        <v>210</v>
      </c>
      <c r="E112" s="10">
        <v>2018</v>
      </c>
      <c r="F112" s="9" t="s">
        <v>24</v>
      </c>
      <c r="G112" s="9" t="s">
        <v>19</v>
      </c>
      <c r="H112" s="9" t="s">
        <v>211</v>
      </c>
      <c r="I112" s="11" t="s">
        <v>212</v>
      </c>
      <c r="J112" s="12" t="s">
        <v>36</v>
      </c>
      <c r="K112" s="10">
        <v>3093260</v>
      </c>
      <c r="L112" s="19">
        <f>+A112*B112/$B$662*100</f>
        <v>1.2442177560996632</v>
      </c>
    </row>
    <row r="113" spans="1:12" ht="15" customHeight="1" x14ac:dyDescent="0.35">
      <c r="A113" s="16">
        <v>4.8</v>
      </c>
      <c r="B113" s="13">
        <v>57248</v>
      </c>
      <c r="C113" s="8">
        <v>43999</v>
      </c>
      <c r="D113" s="9" t="s">
        <v>1381</v>
      </c>
      <c r="E113" s="10">
        <v>2019</v>
      </c>
      <c r="F113" s="9" t="s">
        <v>24</v>
      </c>
      <c r="G113" s="9" t="s">
        <v>25</v>
      </c>
      <c r="H113" s="9" t="s">
        <v>1382</v>
      </c>
      <c r="I113" s="11" t="s">
        <v>1383</v>
      </c>
      <c r="J113" s="12" t="s">
        <v>28</v>
      </c>
      <c r="K113" s="10">
        <v>3095235</v>
      </c>
      <c r="L113" s="19">
        <f>+A113*B113/$B$662*100</f>
        <v>1.2337177686707346</v>
      </c>
    </row>
    <row r="114" spans="1:12" ht="15" hidden="1" customHeight="1" x14ac:dyDescent="0.35">
      <c r="A114" s="16">
        <v>6.7</v>
      </c>
      <c r="B114" s="13">
        <v>40567</v>
      </c>
      <c r="C114" s="8">
        <v>43566</v>
      </c>
      <c r="D114" s="9" t="s">
        <v>396</v>
      </c>
      <c r="E114" s="10">
        <v>2018</v>
      </c>
      <c r="F114" s="9" t="s">
        <v>24</v>
      </c>
      <c r="G114" s="9" t="s">
        <v>19</v>
      </c>
      <c r="H114" s="9" t="s">
        <v>397</v>
      </c>
      <c r="I114" s="11" t="s">
        <v>398</v>
      </c>
      <c r="J114" s="12" t="s">
        <v>16</v>
      </c>
      <c r="K114" s="10">
        <v>3093762</v>
      </c>
      <c r="L114" s="19">
        <f>+A114*B114/$B$662*100</f>
        <v>1.2202869257265183</v>
      </c>
    </row>
    <row r="115" spans="1:12" ht="15" hidden="1" customHeight="1" x14ac:dyDescent="0.35">
      <c r="A115" s="16">
        <v>5.6</v>
      </c>
      <c r="B115" s="13">
        <v>48221</v>
      </c>
      <c r="C115" s="8">
        <v>43970</v>
      </c>
      <c r="D115" s="9" t="s">
        <v>1287</v>
      </c>
      <c r="E115" s="10">
        <v>2019</v>
      </c>
      <c r="F115" s="9" t="s">
        <v>24</v>
      </c>
      <c r="G115" s="9" t="s">
        <v>19</v>
      </c>
      <c r="H115" s="9" t="s">
        <v>1288</v>
      </c>
      <c r="I115" s="11" t="s">
        <v>1289</v>
      </c>
      <c r="J115" s="12" t="s">
        <v>61</v>
      </c>
      <c r="K115" s="10">
        <v>3100873</v>
      </c>
      <c r="L115" s="19">
        <f>+A115*B115/$B$662*100</f>
        <v>1.2123792728173926</v>
      </c>
    </row>
    <row r="116" spans="1:12" ht="15" hidden="1" customHeight="1" x14ac:dyDescent="0.35">
      <c r="A116" s="16">
        <v>7</v>
      </c>
      <c r="B116" s="13">
        <v>38507</v>
      </c>
      <c r="C116" s="8">
        <v>43774</v>
      </c>
      <c r="D116" s="9" t="s">
        <v>794</v>
      </c>
      <c r="E116" s="10">
        <v>2018</v>
      </c>
      <c r="F116" s="9" t="s">
        <v>12</v>
      </c>
      <c r="G116" s="9" t="s">
        <v>56</v>
      </c>
      <c r="H116" s="9" t="s">
        <v>795</v>
      </c>
      <c r="I116" s="11" t="s">
        <v>796</v>
      </c>
      <c r="J116" s="12" t="s">
        <v>104</v>
      </c>
      <c r="K116" s="10">
        <v>3096199</v>
      </c>
      <c r="L116" s="19">
        <f>+A116*B116/$B$662*100</f>
        <v>1.2101856208493016</v>
      </c>
    </row>
    <row r="117" spans="1:12" ht="15" hidden="1" customHeight="1" x14ac:dyDescent="0.35">
      <c r="A117" s="16">
        <v>7.1</v>
      </c>
      <c r="B117" s="13">
        <v>37174</v>
      </c>
      <c r="C117" s="8">
        <v>44042</v>
      </c>
      <c r="D117" s="9" t="s">
        <v>1469</v>
      </c>
      <c r="E117" s="10">
        <v>2020</v>
      </c>
      <c r="F117" s="9" t="s">
        <v>24</v>
      </c>
      <c r="G117" s="9" t="s">
        <v>19</v>
      </c>
      <c r="H117" s="9" t="s">
        <v>1470</v>
      </c>
      <c r="I117" s="11" t="s">
        <v>1471</v>
      </c>
      <c r="J117" s="12" t="s">
        <v>61</v>
      </c>
      <c r="K117" s="10">
        <v>3104037</v>
      </c>
      <c r="L117" s="19">
        <f>+A117*B117/$B$662*100</f>
        <v>1.1849824184586428</v>
      </c>
    </row>
    <row r="118" spans="1:12" ht="15" customHeight="1" x14ac:dyDescent="0.35">
      <c r="A118" s="16">
        <v>6.9</v>
      </c>
      <c r="B118" s="13">
        <v>37973</v>
      </c>
      <c r="C118" s="8">
        <v>43977</v>
      </c>
      <c r="D118" s="9" t="s">
        <v>1302</v>
      </c>
      <c r="E118" s="10">
        <v>2018</v>
      </c>
      <c r="F118" s="9" t="s">
        <v>162</v>
      </c>
      <c r="G118" s="9" t="s">
        <v>25</v>
      </c>
      <c r="H118" s="9" t="s">
        <v>1303</v>
      </c>
      <c r="I118" s="11" t="s">
        <v>1304</v>
      </c>
      <c r="J118" s="12" t="s">
        <v>56</v>
      </c>
      <c r="K118" s="10">
        <v>3104665</v>
      </c>
      <c r="L118" s="19">
        <f>+A118*B118/$B$662*100</f>
        <v>1.1763546227421458</v>
      </c>
    </row>
    <row r="119" spans="1:12" ht="15" hidden="1" customHeight="1" x14ac:dyDescent="0.35">
      <c r="A119" s="16">
        <v>6.3</v>
      </c>
      <c r="B119" s="13">
        <v>41468</v>
      </c>
      <c r="C119" s="8">
        <v>43593</v>
      </c>
      <c r="D119" s="9" t="s">
        <v>480</v>
      </c>
      <c r="E119" s="10">
        <v>2018</v>
      </c>
      <c r="F119" s="9" t="s">
        <v>12</v>
      </c>
      <c r="G119" s="9" t="s">
        <v>58</v>
      </c>
      <c r="H119" s="9" t="s">
        <v>481</v>
      </c>
      <c r="I119" s="11" t="s">
        <v>482</v>
      </c>
      <c r="J119" s="12" t="s">
        <v>61</v>
      </c>
      <c r="K119" s="10">
        <v>3094784</v>
      </c>
      <c r="L119" s="19">
        <f>+A119*B119/$B$662*100</f>
        <v>1.1729186795346549</v>
      </c>
    </row>
    <row r="120" spans="1:12" ht="15" hidden="1" customHeight="1" x14ac:dyDescent="0.35">
      <c r="A120" s="16">
        <v>6.8</v>
      </c>
      <c r="B120" s="13">
        <v>38170</v>
      </c>
      <c r="C120" s="8">
        <v>43992</v>
      </c>
      <c r="D120" s="9" t="s">
        <v>1358</v>
      </c>
      <c r="E120" s="10">
        <v>2020</v>
      </c>
      <c r="F120" s="9" t="s">
        <v>24</v>
      </c>
      <c r="G120" s="9" t="s">
        <v>239</v>
      </c>
      <c r="H120" s="9" t="s">
        <v>1359</v>
      </c>
      <c r="I120" s="11" t="s">
        <v>1360</v>
      </c>
      <c r="J120" s="12" t="s">
        <v>68</v>
      </c>
      <c r="K120" s="10">
        <v>3100962</v>
      </c>
      <c r="L120" s="19">
        <f>+A120*B120/$B$662*100</f>
        <v>1.1653203647765762</v>
      </c>
    </row>
    <row r="121" spans="1:12" ht="15" hidden="1" customHeight="1" x14ac:dyDescent="0.35">
      <c r="A121" s="16">
        <v>6.1</v>
      </c>
      <c r="B121" s="13">
        <v>41870</v>
      </c>
      <c r="C121" s="8">
        <v>43530</v>
      </c>
      <c r="D121" s="9" t="s">
        <v>274</v>
      </c>
      <c r="E121" s="10">
        <v>2018</v>
      </c>
      <c r="F121" s="9" t="s">
        <v>12</v>
      </c>
      <c r="G121" s="9" t="s">
        <v>56</v>
      </c>
      <c r="H121" s="9" t="s">
        <v>275</v>
      </c>
      <c r="I121" s="11" t="s">
        <v>276</v>
      </c>
      <c r="J121" s="12" t="s">
        <v>28</v>
      </c>
      <c r="K121" s="10">
        <v>3093266</v>
      </c>
      <c r="L121" s="19">
        <f>+A121*B121/$B$662*100</f>
        <v>1.1466927306881405</v>
      </c>
    </row>
    <row r="122" spans="1:12" ht="15" customHeight="1" x14ac:dyDescent="0.35">
      <c r="A122" s="16">
        <v>6.2</v>
      </c>
      <c r="B122" s="13">
        <v>40554</v>
      </c>
      <c r="C122" s="8">
        <v>43825</v>
      </c>
      <c r="D122" s="9" t="s">
        <v>923</v>
      </c>
      <c r="E122" s="10">
        <v>2019</v>
      </c>
      <c r="F122" s="9" t="s">
        <v>24</v>
      </c>
      <c r="G122" s="9" t="s">
        <v>25</v>
      </c>
      <c r="H122" s="9" t="s">
        <v>924</v>
      </c>
      <c r="I122" s="11" t="s">
        <v>925</v>
      </c>
      <c r="J122" s="12" t="s">
        <v>155</v>
      </c>
      <c r="K122" s="10">
        <v>3098139</v>
      </c>
      <c r="L122" s="19">
        <f>+A122*B122/$B$662*100</f>
        <v>1.1288588699684288</v>
      </c>
    </row>
    <row r="123" spans="1:12" ht="15" hidden="1" customHeight="1" x14ac:dyDescent="0.35">
      <c r="A123" s="16">
        <v>7.3</v>
      </c>
      <c r="B123" s="13">
        <v>33782</v>
      </c>
      <c r="C123" s="8">
        <v>44120</v>
      </c>
      <c r="D123" s="9" t="s">
        <v>1597</v>
      </c>
      <c r="E123" s="10">
        <v>2019</v>
      </c>
      <c r="F123" s="9" t="s">
        <v>12</v>
      </c>
      <c r="G123" s="9" t="s">
        <v>58</v>
      </c>
      <c r="H123" s="9" t="s">
        <v>1598</v>
      </c>
      <c r="I123" s="11" t="s">
        <v>1599</v>
      </c>
      <c r="J123" s="12" t="s">
        <v>56</v>
      </c>
      <c r="K123" s="10">
        <v>3105549</v>
      </c>
      <c r="L123" s="19">
        <f>+A123*B123/$B$662*100</f>
        <v>1.1071908324563515</v>
      </c>
    </row>
    <row r="124" spans="1:12" ht="15" hidden="1" customHeight="1" x14ac:dyDescent="0.35">
      <c r="A124" s="16">
        <v>6.8</v>
      </c>
      <c r="B124" s="13">
        <v>35545</v>
      </c>
      <c r="C124" s="8">
        <v>43943</v>
      </c>
      <c r="D124" s="9" t="s">
        <v>1182</v>
      </c>
      <c r="E124" s="10">
        <v>2019</v>
      </c>
      <c r="F124" s="9" t="s">
        <v>24</v>
      </c>
      <c r="G124" s="9" t="s">
        <v>66</v>
      </c>
      <c r="H124" s="9" t="s">
        <v>1183</v>
      </c>
      <c r="I124" s="11" t="s">
        <v>55</v>
      </c>
      <c r="J124" s="12" t="s">
        <v>155</v>
      </c>
      <c r="K124" s="10">
        <v>3100471</v>
      </c>
      <c r="L124" s="19">
        <f>+A124*B124/$B$662*100</f>
        <v>1.0851797842804138</v>
      </c>
    </row>
    <row r="125" spans="1:12" ht="15" hidden="1" customHeight="1" x14ac:dyDescent="0.35">
      <c r="A125" s="16">
        <v>7.5</v>
      </c>
      <c r="B125" s="13">
        <v>30622</v>
      </c>
      <c r="C125" s="8">
        <v>43657</v>
      </c>
      <c r="D125" s="9" t="s">
        <v>595</v>
      </c>
      <c r="E125" s="10">
        <v>2018</v>
      </c>
      <c r="F125" s="9" t="s">
        <v>24</v>
      </c>
      <c r="G125" s="9" t="s">
        <v>56</v>
      </c>
      <c r="H125" s="9" t="s">
        <v>596</v>
      </c>
      <c r="I125" s="11" t="s">
        <v>597</v>
      </c>
      <c r="J125" s="12" t="s">
        <v>155</v>
      </c>
      <c r="K125" s="10">
        <v>3095568</v>
      </c>
      <c r="L125" s="19">
        <f>+A125*B125/$B$662*100</f>
        <v>1.0311196873754118</v>
      </c>
    </row>
    <row r="126" spans="1:12" ht="15" customHeight="1" x14ac:dyDescent="0.35">
      <c r="A126" s="16">
        <v>5.3</v>
      </c>
      <c r="B126" s="13">
        <v>42726</v>
      </c>
      <c r="C126" s="8">
        <v>44181</v>
      </c>
      <c r="D126" s="9" t="s">
        <v>1820</v>
      </c>
      <c r="E126" s="10">
        <v>2019</v>
      </c>
      <c r="F126" s="9" t="s">
        <v>24</v>
      </c>
      <c r="G126" s="9" t="s">
        <v>25</v>
      </c>
      <c r="H126" s="9" t="s">
        <v>1821</v>
      </c>
      <c r="I126" s="11" t="s">
        <v>1822</v>
      </c>
      <c r="J126" s="12" t="s">
        <v>68</v>
      </c>
      <c r="K126" s="10">
        <v>3098123</v>
      </c>
      <c r="L126" s="19">
        <f>+A126*B126/$B$662*100</f>
        <v>1.0166755262789269</v>
      </c>
    </row>
    <row r="127" spans="1:12" ht="15" hidden="1" customHeight="1" x14ac:dyDescent="0.35">
      <c r="A127" s="16">
        <v>6.6</v>
      </c>
      <c r="B127" s="13">
        <v>34132</v>
      </c>
      <c r="C127" s="8">
        <v>43489</v>
      </c>
      <c r="D127" s="9" t="s">
        <v>147</v>
      </c>
      <c r="E127" s="10">
        <v>2018</v>
      </c>
      <c r="F127" s="9" t="s">
        <v>24</v>
      </c>
      <c r="G127" s="9" t="s">
        <v>66</v>
      </c>
      <c r="H127" s="9" t="s">
        <v>148</v>
      </c>
      <c r="I127" s="11" t="s">
        <v>55</v>
      </c>
      <c r="J127" s="12" t="s">
        <v>28</v>
      </c>
      <c r="K127" s="10">
        <v>3092408</v>
      </c>
      <c r="L127" s="19">
        <f>+A127*B127/$B$662*100</f>
        <v>1.0113929824687429</v>
      </c>
    </row>
    <row r="128" spans="1:12" ht="15" hidden="1" customHeight="1" x14ac:dyDescent="0.35">
      <c r="A128" s="16">
        <v>6.8</v>
      </c>
      <c r="B128" s="13">
        <v>32991</v>
      </c>
      <c r="C128" s="8">
        <v>43839</v>
      </c>
      <c r="D128" s="9" t="s">
        <v>943</v>
      </c>
      <c r="E128" s="10">
        <v>2019</v>
      </c>
      <c r="F128" s="9" t="s">
        <v>24</v>
      </c>
      <c r="G128" s="9" t="s">
        <v>58</v>
      </c>
      <c r="H128" s="9" t="s">
        <v>944</v>
      </c>
      <c r="I128" s="11" t="s">
        <v>945</v>
      </c>
      <c r="J128" s="12" t="s">
        <v>155</v>
      </c>
      <c r="K128" s="10">
        <v>3099225</v>
      </c>
      <c r="L128" s="19">
        <f>+A128*B128/$B$662*100</f>
        <v>1.007206815675767</v>
      </c>
    </row>
    <row r="129" spans="1:12" ht="15" hidden="1" customHeight="1" x14ac:dyDescent="0.35">
      <c r="A129" s="16">
        <v>5.8</v>
      </c>
      <c r="B129" s="13">
        <v>38555</v>
      </c>
      <c r="C129" s="8">
        <v>44112</v>
      </c>
      <c r="D129" s="9" t="s">
        <v>1585</v>
      </c>
      <c r="E129" s="10">
        <v>2019</v>
      </c>
      <c r="F129" s="9" t="s">
        <v>24</v>
      </c>
      <c r="G129" s="9" t="s">
        <v>56</v>
      </c>
      <c r="H129" s="9" t="s">
        <v>1586</v>
      </c>
      <c r="I129" s="11" t="s">
        <v>1587</v>
      </c>
      <c r="J129" s="12" t="s">
        <v>56</v>
      </c>
      <c r="K129" s="10">
        <v>3102110</v>
      </c>
      <c r="L129" s="19">
        <f>+A129*B129/$B$662*100</f>
        <v>1.0039751523793448</v>
      </c>
    </row>
    <row r="130" spans="1:12" ht="15" hidden="1" customHeight="1" x14ac:dyDescent="0.35">
      <c r="A130" s="16">
        <v>6.5</v>
      </c>
      <c r="B130" s="13">
        <v>33768</v>
      </c>
      <c r="C130" s="8">
        <v>44183</v>
      </c>
      <c r="D130" s="9" t="s">
        <v>1827</v>
      </c>
      <c r="E130" s="10">
        <v>2017</v>
      </c>
      <c r="F130" s="9" t="s">
        <v>24</v>
      </c>
      <c r="G130" s="9" t="s">
        <v>30</v>
      </c>
      <c r="H130" s="9" t="s">
        <v>1828</v>
      </c>
      <c r="I130" s="11" t="s">
        <v>1829</v>
      </c>
      <c r="J130" s="12" t="s">
        <v>56</v>
      </c>
      <c r="K130" s="10">
        <v>3107295</v>
      </c>
      <c r="L130" s="19">
        <f>+A130*B130/$B$662*100</f>
        <v>0.9854462909951619</v>
      </c>
    </row>
    <row r="131" spans="1:12" ht="15" hidden="1" customHeight="1" x14ac:dyDescent="0.35">
      <c r="A131" s="16">
        <v>7.6</v>
      </c>
      <c r="B131" s="13">
        <v>28121</v>
      </c>
      <c r="C131" s="8">
        <v>43582</v>
      </c>
      <c r="D131" s="9" t="s">
        <v>445</v>
      </c>
      <c r="E131" s="10">
        <v>2018</v>
      </c>
      <c r="F131" s="9" t="s">
        <v>12</v>
      </c>
      <c r="G131" s="9" t="s">
        <v>53</v>
      </c>
      <c r="H131" s="9" t="s">
        <v>446</v>
      </c>
      <c r="I131" s="11" t="s">
        <v>55</v>
      </c>
      <c r="J131" s="12" t="s">
        <v>56</v>
      </c>
      <c r="K131" s="10">
        <v>3089116</v>
      </c>
      <c r="L131" s="19">
        <f>+A131*B131/$B$662*100</f>
        <v>0.95953012926653181</v>
      </c>
    </row>
    <row r="132" spans="1:12" ht="15" hidden="1" customHeight="1" x14ac:dyDescent="0.35">
      <c r="A132" s="16">
        <v>6.5</v>
      </c>
      <c r="B132" s="13">
        <v>31994</v>
      </c>
      <c r="C132" s="8">
        <v>43574</v>
      </c>
      <c r="D132" s="9" t="s">
        <v>424</v>
      </c>
      <c r="E132" s="10">
        <v>2016</v>
      </c>
      <c r="F132" s="9" t="s">
        <v>238</v>
      </c>
      <c r="G132" s="9" t="s">
        <v>30</v>
      </c>
      <c r="H132" s="9" t="s">
        <v>425</v>
      </c>
      <c r="I132" s="11" t="s">
        <v>426</v>
      </c>
      <c r="J132" s="12" t="s">
        <v>56</v>
      </c>
      <c r="K132" s="10">
        <v>3096988</v>
      </c>
      <c r="L132" s="19">
        <f>+A132*B132/$B$662*100</f>
        <v>0.93367592496147878</v>
      </c>
    </row>
    <row r="133" spans="1:12" ht="15" hidden="1" customHeight="1" x14ac:dyDescent="0.35">
      <c r="A133" s="16">
        <v>6.7</v>
      </c>
      <c r="B133" s="13">
        <v>30898</v>
      </c>
      <c r="C133" s="8">
        <v>43944</v>
      </c>
      <c r="D133" s="9" t="s">
        <v>1193</v>
      </c>
      <c r="E133" s="10">
        <v>2020</v>
      </c>
      <c r="F133" s="9" t="s">
        <v>24</v>
      </c>
      <c r="G133" s="9" t="s">
        <v>13</v>
      </c>
      <c r="H133" s="9" t="s">
        <v>1194</v>
      </c>
      <c r="I133" s="11" t="s">
        <v>1195</v>
      </c>
      <c r="J133" s="12" t="s">
        <v>56</v>
      </c>
      <c r="K133" s="10">
        <v>3102032</v>
      </c>
      <c r="L133" s="19">
        <f>+A133*B133/$B$662*100</f>
        <v>0.92943588214800099</v>
      </c>
    </row>
    <row r="134" spans="1:12" ht="15" hidden="1" customHeight="1" x14ac:dyDescent="0.35">
      <c r="A134" s="16">
        <v>6.1</v>
      </c>
      <c r="B134" s="13">
        <v>33828</v>
      </c>
      <c r="C134" s="8">
        <v>43889</v>
      </c>
      <c r="D134" s="9" t="s">
        <v>1033</v>
      </c>
      <c r="E134" s="10">
        <v>2019</v>
      </c>
      <c r="F134" s="9" t="s">
        <v>162</v>
      </c>
      <c r="G134" s="9" t="s">
        <v>56</v>
      </c>
      <c r="H134" s="9" t="s">
        <v>1034</v>
      </c>
      <c r="I134" s="11" t="s">
        <v>1035</v>
      </c>
      <c r="J134" s="12" t="s">
        <v>56</v>
      </c>
      <c r="K134" s="10">
        <v>3102954</v>
      </c>
      <c r="L134" s="19">
        <f>+A134*B134/$B$662*100</f>
        <v>0.92644666094383599</v>
      </c>
    </row>
    <row r="135" spans="1:12" ht="15" hidden="1" customHeight="1" x14ac:dyDescent="0.35">
      <c r="A135" s="16">
        <v>7.1</v>
      </c>
      <c r="B135" s="13">
        <v>28991</v>
      </c>
      <c r="C135" s="8">
        <v>43770</v>
      </c>
      <c r="D135" s="9" t="s">
        <v>788</v>
      </c>
      <c r="E135" s="10">
        <v>2016</v>
      </c>
      <c r="F135" s="9" t="s">
        <v>290</v>
      </c>
      <c r="G135" s="9" t="s">
        <v>56</v>
      </c>
      <c r="H135" s="9" t="s">
        <v>789</v>
      </c>
      <c r="I135" s="11" t="s">
        <v>790</v>
      </c>
      <c r="J135" s="12" t="s">
        <v>16</v>
      </c>
      <c r="K135" s="10">
        <v>3083876</v>
      </c>
      <c r="L135" s="19">
        <f>+A135*B135/$B$662*100</f>
        <v>0.92413582863115384</v>
      </c>
    </row>
    <row r="136" spans="1:12" ht="15" hidden="1" customHeight="1" x14ac:dyDescent="0.35">
      <c r="A136" s="16">
        <v>7.3</v>
      </c>
      <c r="B136" s="13">
        <v>28057</v>
      </c>
      <c r="C136" s="8">
        <v>43973</v>
      </c>
      <c r="D136" s="9" t="s">
        <v>1296</v>
      </c>
      <c r="E136" s="10">
        <v>2019</v>
      </c>
      <c r="F136" s="9" t="s">
        <v>24</v>
      </c>
      <c r="G136" s="9" t="s">
        <v>13</v>
      </c>
      <c r="H136" s="9" t="s">
        <v>1297</v>
      </c>
      <c r="I136" s="11" t="s">
        <v>1298</v>
      </c>
      <c r="J136" s="12" t="s">
        <v>108</v>
      </c>
      <c r="K136" s="10">
        <v>3096599</v>
      </c>
      <c r="L136" s="19">
        <f>+A136*B136/$B$662*100</f>
        <v>0.91955636688851616</v>
      </c>
    </row>
    <row r="137" spans="1:12" ht="15" hidden="1" customHeight="1" x14ac:dyDescent="0.35">
      <c r="A137" s="16">
        <v>5.3</v>
      </c>
      <c r="B137" s="13">
        <v>38234</v>
      </c>
      <c r="C137" s="8">
        <v>43685</v>
      </c>
      <c r="D137" s="9" t="s">
        <v>643</v>
      </c>
      <c r="E137" s="10">
        <v>2019</v>
      </c>
      <c r="F137" s="9" t="s">
        <v>24</v>
      </c>
      <c r="G137" s="9" t="s">
        <v>30</v>
      </c>
      <c r="H137" s="9" t="s">
        <v>644</v>
      </c>
      <c r="I137" s="11" t="s">
        <v>645</v>
      </c>
      <c r="J137" s="12" t="s">
        <v>28</v>
      </c>
      <c r="K137" s="10">
        <v>3094088</v>
      </c>
      <c r="L137" s="19">
        <f>+A137*B137/$B$662*100</f>
        <v>0.90978729747105946</v>
      </c>
    </row>
    <row r="138" spans="1:12" ht="15" hidden="1" customHeight="1" x14ac:dyDescent="0.35">
      <c r="A138" s="16">
        <v>5.3</v>
      </c>
      <c r="B138" s="13">
        <v>38199</v>
      </c>
      <c r="C138" s="8">
        <v>43671</v>
      </c>
      <c r="D138" s="9" t="s">
        <v>622</v>
      </c>
      <c r="E138" s="10">
        <v>2019</v>
      </c>
      <c r="F138" s="9" t="s">
        <v>24</v>
      </c>
      <c r="G138" s="9" t="s">
        <v>13</v>
      </c>
      <c r="H138" s="9" t="s">
        <v>623</v>
      </c>
      <c r="I138" s="11" t="s">
        <v>624</v>
      </c>
      <c r="J138" s="12" t="s">
        <v>36</v>
      </c>
      <c r="K138" s="10">
        <v>3093287</v>
      </c>
      <c r="L138" s="19">
        <f>+A138*B138/$B$662*100</f>
        <v>0.90895446398747193</v>
      </c>
    </row>
    <row r="139" spans="1:12" ht="15" hidden="1" customHeight="1" x14ac:dyDescent="0.35">
      <c r="A139" s="16">
        <v>5.6</v>
      </c>
      <c r="B139" s="13">
        <v>35950</v>
      </c>
      <c r="C139" s="8">
        <v>43530</v>
      </c>
      <c r="D139" s="9" t="s">
        <v>280</v>
      </c>
      <c r="E139" s="10">
        <v>2018</v>
      </c>
      <c r="F139" s="9" t="s">
        <v>24</v>
      </c>
      <c r="G139" s="9" t="s">
        <v>19</v>
      </c>
      <c r="H139" s="9" t="s">
        <v>281</v>
      </c>
      <c r="I139" s="11" t="s">
        <v>282</v>
      </c>
      <c r="J139" s="12" t="s">
        <v>61</v>
      </c>
      <c r="K139" s="10">
        <v>3093366</v>
      </c>
      <c r="L139" s="19">
        <f>+A139*B139/$B$662*100</f>
        <v>0.90386003728220621</v>
      </c>
    </row>
    <row r="140" spans="1:12" ht="15" hidden="1" customHeight="1" x14ac:dyDescent="0.35">
      <c r="A140" s="16">
        <v>6.7</v>
      </c>
      <c r="B140" s="13">
        <v>30043</v>
      </c>
      <c r="C140" s="8">
        <v>43910</v>
      </c>
      <c r="D140" s="9" t="s">
        <v>1099</v>
      </c>
      <c r="E140" s="10">
        <v>2020</v>
      </c>
      <c r="F140" s="9" t="s">
        <v>12</v>
      </c>
      <c r="G140" s="9" t="s">
        <v>13</v>
      </c>
      <c r="H140" s="9" t="s">
        <v>1100</v>
      </c>
      <c r="I140" s="11" t="s">
        <v>1101</v>
      </c>
      <c r="J140" s="12" t="s">
        <v>61</v>
      </c>
      <c r="K140" s="10">
        <v>3101567</v>
      </c>
      <c r="L140" s="19">
        <f>+A140*B140/$B$662*100</f>
        <v>0.90371681686103944</v>
      </c>
    </row>
    <row r="141" spans="1:12" ht="15" hidden="1" customHeight="1" x14ac:dyDescent="0.35">
      <c r="A141" s="16">
        <v>6</v>
      </c>
      <c r="B141" s="13">
        <v>33050</v>
      </c>
      <c r="C141" s="8">
        <v>44217</v>
      </c>
      <c r="D141" s="9" t="s">
        <v>1910</v>
      </c>
      <c r="E141" s="10">
        <v>2020</v>
      </c>
      <c r="F141" s="9" t="s">
        <v>24</v>
      </c>
      <c r="G141" s="9" t="s">
        <v>345</v>
      </c>
      <c r="H141" s="9" t="s">
        <v>1911</v>
      </c>
      <c r="I141" s="11" t="s">
        <v>1912</v>
      </c>
      <c r="J141" s="12" t="s">
        <v>36</v>
      </c>
      <c r="K141" s="10">
        <v>3105255</v>
      </c>
      <c r="L141" s="19">
        <f>+A141*B141/$B$662*100</f>
        <v>0.89030123878929801</v>
      </c>
    </row>
    <row r="142" spans="1:12" ht="15" hidden="1" customHeight="1" x14ac:dyDescent="0.35">
      <c r="A142" s="16">
        <v>7.6</v>
      </c>
      <c r="B142" s="13">
        <v>24885</v>
      </c>
      <c r="C142" s="8">
        <v>43895</v>
      </c>
      <c r="D142" s="9" t="s">
        <v>1038</v>
      </c>
      <c r="E142" s="10">
        <v>2019</v>
      </c>
      <c r="F142" s="9" t="s">
        <v>24</v>
      </c>
      <c r="G142" s="9" t="s">
        <v>19</v>
      </c>
      <c r="H142" s="9" t="s">
        <v>1039</v>
      </c>
      <c r="I142" s="11" t="s">
        <v>1040</v>
      </c>
      <c r="J142" s="12" t="s">
        <v>155</v>
      </c>
      <c r="K142" s="10">
        <v>3099413</v>
      </c>
      <c r="L142" s="19">
        <f>+A142*B142/$B$662*100</f>
        <v>0.84911302111580833</v>
      </c>
    </row>
    <row r="143" spans="1:12" ht="15" hidden="1" customHeight="1" x14ac:dyDescent="0.35">
      <c r="A143" s="16">
        <v>7</v>
      </c>
      <c r="B143" s="13">
        <v>26731</v>
      </c>
      <c r="C143" s="8">
        <v>43486</v>
      </c>
      <c r="D143" s="9" t="s">
        <v>100</v>
      </c>
      <c r="E143" s="10">
        <v>2017</v>
      </c>
      <c r="F143" s="9" t="s">
        <v>101</v>
      </c>
      <c r="G143" s="9" t="s">
        <v>13</v>
      </c>
      <c r="H143" s="9" t="s">
        <v>102</v>
      </c>
      <c r="I143" s="11" t="s">
        <v>103</v>
      </c>
      <c r="J143" s="12" t="s">
        <v>104</v>
      </c>
      <c r="K143" s="10">
        <v>3091419</v>
      </c>
      <c r="L143" s="19">
        <f>+A143*B143/$B$662*100</f>
        <v>0.84009327735016182</v>
      </c>
    </row>
    <row r="144" spans="1:12" ht="15" hidden="1" customHeight="1" x14ac:dyDescent="0.35">
      <c r="A144" s="16">
        <v>6.5</v>
      </c>
      <c r="B144" s="13">
        <v>28649</v>
      </c>
      <c r="C144" s="8">
        <v>43642</v>
      </c>
      <c r="D144" s="9" t="s">
        <v>539</v>
      </c>
      <c r="E144" s="10">
        <v>2018</v>
      </c>
      <c r="F144" s="9" t="s">
        <v>24</v>
      </c>
      <c r="G144" s="9" t="s">
        <v>56</v>
      </c>
      <c r="H144" s="9" t="s">
        <v>540</v>
      </c>
      <c r="I144" s="11" t="s">
        <v>541</v>
      </c>
      <c r="J144" s="12" t="s">
        <v>28</v>
      </c>
      <c r="K144" s="10">
        <v>3085780</v>
      </c>
      <c r="L144" s="19">
        <f>+A144*B144/$B$662*100</f>
        <v>0.83605931031510283</v>
      </c>
    </row>
    <row r="145" spans="1:12" ht="15" hidden="1" customHeight="1" x14ac:dyDescent="0.35">
      <c r="A145" s="16">
        <v>6.5</v>
      </c>
      <c r="B145" s="13">
        <v>28538</v>
      </c>
      <c r="C145" s="8">
        <v>43825</v>
      </c>
      <c r="D145" s="9" t="s">
        <v>917</v>
      </c>
      <c r="E145" s="10">
        <v>2019</v>
      </c>
      <c r="F145" s="9" t="s">
        <v>24</v>
      </c>
      <c r="G145" s="9" t="s">
        <v>13</v>
      </c>
      <c r="H145" s="9" t="s">
        <v>918</v>
      </c>
      <c r="I145" s="11" t="s">
        <v>919</v>
      </c>
      <c r="J145" s="12" t="s">
        <v>108</v>
      </c>
      <c r="K145" s="10">
        <v>3099178</v>
      </c>
      <c r="L145" s="19">
        <f>+A145*B145/$B$662*100</f>
        <v>0.83282001458244281</v>
      </c>
    </row>
    <row r="146" spans="1:12" ht="15" hidden="1" customHeight="1" x14ac:dyDescent="0.35">
      <c r="A146" s="16">
        <v>6.7</v>
      </c>
      <c r="B146" s="13">
        <v>26975</v>
      </c>
      <c r="C146" s="8">
        <v>43873</v>
      </c>
      <c r="D146" s="9" t="s">
        <v>998</v>
      </c>
      <c r="E146" s="10">
        <v>2018</v>
      </c>
      <c r="F146" s="9" t="s">
        <v>162</v>
      </c>
      <c r="G146" s="9" t="s">
        <v>56</v>
      </c>
      <c r="H146" s="9" t="s">
        <v>999</v>
      </c>
      <c r="I146" s="11" t="s">
        <v>1000</v>
      </c>
      <c r="J146" s="12" t="s">
        <v>56</v>
      </c>
      <c r="K146" s="10">
        <v>3102950</v>
      </c>
      <c r="L146" s="19">
        <f>+A146*B146/$B$662*100</f>
        <v>0.81142898960911147</v>
      </c>
    </row>
    <row r="147" spans="1:12" ht="15" hidden="1" customHeight="1" x14ac:dyDescent="0.35">
      <c r="A147" s="16">
        <v>4.9000000000000004</v>
      </c>
      <c r="B147" s="13">
        <v>36419</v>
      </c>
      <c r="C147" s="8">
        <v>44083</v>
      </c>
      <c r="D147" s="9" t="s">
        <v>1545</v>
      </c>
      <c r="E147" s="10">
        <v>2019</v>
      </c>
      <c r="F147" s="9" t="s">
        <v>24</v>
      </c>
      <c r="G147" s="9" t="s">
        <v>19</v>
      </c>
      <c r="H147" s="9" t="s">
        <v>1546</v>
      </c>
      <c r="I147" s="11" t="s">
        <v>1547</v>
      </c>
      <c r="J147" s="12" t="s">
        <v>28</v>
      </c>
      <c r="K147" s="10">
        <v>3100927</v>
      </c>
      <c r="L147" s="19">
        <f>+A147*B147/$B$662*100</f>
        <v>0.80119523951482852</v>
      </c>
    </row>
    <row r="148" spans="1:12" ht="15" hidden="1" customHeight="1" x14ac:dyDescent="0.35">
      <c r="A148" s="16">
        <v>6.6</v>
      </c>
      <c r="B148" s="13">
        <v>26395</v>
      </c>
      <c r="C148" s="8">
        <v>43922</v>
      </c>
      <c r="D148" s="9" t="s">
        <v>1115</v>
      </c>
      <c r="E148" s="10">
        <v>2019</v>
      </c>
      <c r="F148" s="9" t="s">
        <v>12</v>
      </c>
      <c r="G148" s="9" t="s">
        <v>56</v>
      </c>
      <c r="H148" s="9" t="s">
        <v>1116</v>
      </c>
      <c r="I148" s="11" t="s">
        <v>1117</v>
      </c>
      <c r="J148" s="12" t="s">
        <v>28</v>
      </c>
      <c r="K148" s="10">
        <v>3099513</v>
      </c>
      <c r="L148" s="19">
        <f>+A148*B148/$B$662*100</f>
        <v>0.78213165862716716</v>
      </c>
    </row>
    <row r="149" spans="1:12" ht="15" hidden="1" customHeight="1" x14ac:dyDescent="0.35">
      <c r="A149" s="16">
        <v>7</v>
      </c>
      <c r="B149" s="13">
        <v>24499</v>
      </c>
      <c r="C149" s="8">
        <v>43788</v>
      </c>
      <c r="D149" s="9" t="s">
        <v>853</v>
      </c>
      <c r="E149" s="10">
        <v>2018</v>
      </c>
      <c r="F149" s="9" t="s">
        <v>854</v>
      </c>
      <c r="G149" s="9" t="s">
        <v>13</v>
      </c>
      <c r="H149" s="9" t="s">
        <v>855</v>
      </c>
      <c r="I149" s="11" t="s">
        <v>856</v>
      </c>
      <c r="J149" s="12" t="s">
        <v>857</v>
      </c>
      <c r="K149" s="10">
        <v>3090902</v>
      </c>
      <c r="L149" s="19">
        <f>+A149*B149/$B$662*100</f>
        <v>0.76994669865705034</v>
      </c>
    </row>
    <row r="150" spans="1:12" ht="15" hidden="1" customHeight="1" x14ac:dyDescent="0.35">
      <c r="A150" s="16">
        <v>7.1</v>
      </c>
      <c r="B150" s="13">
        <v>23846</v>
      </c>
      <c r="C150" s="8">
        <v>44031</v>
      </c>
      <c r="D150" s="9" t="s">
        <v>1452</v>
      </c>
      <c r="E150" s="10">
        <v>2019</v>
      </c>
      <c r="F150" s="9" t="s">
        <v>162</v>
      </c>
      <c r="G150" s="9" t="s">
        <v>13</v>
      </c>
      <c r="H150" s="9" t="s">
        <v>1453</v>
      </c>
      <c r="I150" s="11" t="s">
        <v>1454</v>
      </c>
      <c r="J150" s="12" t="s">
        <v>61</v>
      </c>
      <c r="K150" s="10">
        <v>3102010</v>
      </c>
      <c r="L150" s="19">
        <f>+A150*B150/$B$662*100</f>
        <v>0.76013048772165503</v>
      </c>
    </row>
    <row r="151" spans="1:12" ht="15" hidden="1" customHeight="1" x14ac:dyDescent="0.35">
      <c r="A151" s="16">
        <v>6.8</v>
      </c>
      <c r="B151" s="13">
        <v>24187</v>
      </c>
      <c r="C151" s="8">
        <v>43623</v>
      </c>
      <c r="D151" s="9" t="s">
        <v>522</v>
      </c>
      <c r="E151" s="10">
        <v>2018</v>
      </c>
      <c r="F151" s="9" t="s">
        <v>24</v>
      </c>
      <c r="G151" s="9" t="s">
        <v>13</v>
      </c>
      <c r="H151" s="9" t="s">
        <v>523</v>
      </c>
      <c r="I151" s="11" t="s">
        <v>524</v>
      </c>
      <c r="J151" s="12" t="s">
        <v>56</v>
      </c>
      <c r="K151" s="10">
        <v>3094506</v>
      </c>
      <c r="L151" s="19">
        <f>+A151*B151/$B$662*100</f>
        <v>0.73842294112787654</v>
      </c>
    </row>
    <row r="152" spans="1:12" ht="15" hidden="1" customHeight="1" x14ac:dyDescent="0.35">
      <c r="A152" s="16">
        <v>5.5</v>
      </c>
      <c r="B152" s="13">
        <v>29469</v>
      </c>
      <c r="C152" s="8">
        <v>43523</v>
      </c>
      <c r="D152" s="9" t="s">
        <v>251</v>
      </c>
      <c r="E152" s="10">
        <v>2018</v>
      </c>
      <c r="F152" s="9" t="s">
        <v>24</v>
      </c>
      <c r="G152" s="9" t="s">
        <v>239</v>
      </c>
      <c r="H152" s="9" t="s">
        <v>252</v>
      </c>
      <c r="I152" s="11" t="s">
        <v>253</v>
      </c>
      <c r="J152" s="12" t="s">
        <v>68</v>
      </c>
      <c r="K152" s="10">
        <v>3090726</v>
      </c>
      <c r="L152" s="19">
        <f>+A152*B152/$B$662*100</f>
        <v>0.72768320540771569</v>
      </c>
    </row>
    <row r="153" spans="1:12" ht="15" hidden="1" customHeight="1" x14ac:dyDescent="0.35">
      <c r="A153" s="16">
        <v>4.5999999999999996</v>
      </c>
      <c r="B153" s="13">
        <v>34951</v>
      </c>
      <c r="C153" s="8">
        <v>44134</v>
      </c>
      <c r="D153" s="9" t="s">
        <v>1627</v>
      </c>
      <c r="E153" s="10">
        <v>2019</v>
      </c>
      <c r="F153" s="9" t="s">
        <v>1628</v>
      </c>
      <c r="G153" s="9" t="s">
        <v>881</v>
      </c>
      <c r="H153" s="9" t="s">
        <v>1629</v>
      </c>
      <c r="I153" s="11" t="s">
        <v>1630</v>
      </c>
      <c r="J153" s="12" t="s">
        <v>56</v>
      </c>
      <c r="K153" s="10">
        <v>3106281</v>
      </c>
      <c r="L153" s="19">
        <f>+A153*B153/$B$662*100</f>
        <v>0.72182463714500189</v>
      </c>
    </row>
    <row r="154" spans="1:12" ht="15" hidden="1" customHeight="1" x14ac:dyDescent="0.35">
      <c r="A154" s="16">
        <v>6.9</v>
      </c>
      <c r="B154" s="13">
        <v>22156</v>
      </c>
      <c r="C154" s="8">
        <v>43486</v>
      </c>
      <c r="D154" s="9" t="s">
        <v>122</v>
      </c>
      <c r="E154" s="10">
        <v>2018</v>
      </c>
      <c r="F154" s="9" t="s">
        <v>24</v>
      </c>
      <c r="G154" s="9" t="s">
        <v>58</v>
      </c>
      <c r="H154" s="9" t="s">
        <v>123</v>
      </c>
      <c r="I154" s="11" t="s">
        <v>124</v>
      </c>
      <c r="J154" s="12" t="s">
        <v>108</v>
      </c>
      <c r="K154" s="10">
        <v>3092312</v>
      </c>
      <c r="L154" s="19">
        <f>+A154*B154/$B$662*100</f>
        <v>0.6863643383845095</v>
      </c>
    </row>
    <row r="155" spans="1:12" ht="15" hidden="1" customHeight="1" x14ac:dyDescent="0.35">
      <c r="A155" s="16">
        <v>6.7</v>
      </c>
      <c r="B155" s="13">
        <v>21965</v>
      </c>
      <c r="C155" s="8">
        <v>44196</v>
      </c>
      <c r="D155" s="9" t="s">
        <v>1873</v>
      </c>
      <c r="E155" s="10">
        <v>2019</v>
      </c>
      <c r="F155" s="9" t="s">
        <v>24</v>
      </c>
      <c r="G155" s="9" t="s">
        <v>66</v>
      </c>
      <c r="H155" s="9" t="s">
        <v>1874</v>
      </c>
      <c r="I155" s="11" t="s">
        <v>55</v>
      </c>
      <c r="J155" s="12" t="s">
        <v>36</v>
      </c>
      <c r="K155" s="10">
        <v>3102501</v>
      </c>
      <c r="L155" s="19">
        <f>+A155*B155/$B$662*100</f>
        <v>0.66072429126095034</v>
      </c>
    </row>
    <row r="156" spans="1:12" ht="15" hidden="1" customHeight="1" x14ac:dyDescent="0.35">
      <c r="A156" s="16">
        <v>6.1</v>
      </c>
      <c r="B156" s="13">
        <v>23908</v>
      </c>
      <c r="C156" s="8">
        <v>43852</v>
      </c>
      <c r="D156" s="9" t="s">
        <v>961</v>
      </c>
      <c r="E156" s="10">
        <v>2019</v>
      </c>
      <c r="F156" s="9" t="s">
        <v>238</v>
      </c>
      <c r="G156" s="9" t="s">
        <v>239</v>
      </c>
      <c r="H156" s="9" t="s">
        <v>962</v>
      </c>
      <c r="I156" s="11" t="s">
        <v>963</v>
      </c>
      <c r="J156" s="12" t="s">
        <v>155</v>
      </c>
      <c r="K156" s="10">
        <v>3099223</v>
      </c>
      <c r="L156" s="19">
        <f>+A156*B156/$B$662*100</f>
        <v>0.65476784822765843</v>
      </c>
    </row>
    <row r="157" spans="1:12" ht="15" hidden="1" customHeight="1" x14ac:dyDescent="0.35">
      <c r="A157" s="16">
        <v>7.5</v>
      </c>
      <c r="B157" s="13">
        <v>19089</v>
      </c>
      <c r="C157" s="8">
        <v>44015</v>
      </c>
      <c r="D157" s="9" t="s">
        <v>1422</v>
      </c>
      <c r="E157" s="10">
        <v>2019</v>
      </c>
      <c r="F157" s="9" t="s">
        <v>400</v>
      </c>
      <c r="G157" s="9" t="s">
        <v>239</v>
      </c>
      <c r="H157" s="9" t="s">
        <v>1423</v>
      </c>
      <c r="I157" s="11" t="s">
        <v>1424</v>
      </c>
      <c r="J157" s="12" t="s">
        <v>36</v>
      </c>
      <c r="K157" s="10">
        <v>3103425</v>
      </c>
      <c r="L157" s="19">
        <f>+A157*B157/$B$662*100</f>
        <v>0.64277459709716001</v>
      </c>
    </row>
    <row r="158" spans="1:12" ht="15" hidden="1" customHeight="1" x14ac:dyDescent="0.35">
      <c r="A158" s="16">
        <v>6.6</v>
      </c>
      <c r="B158" s="13">
        <v>20850</v>
      </c>
      <c r="C158" s="8">
        <v>43907</v>
      </c>
      <c r="D158" s="9" t="s">
        <v>1084</v>
      </c>
      <c r="E158" s="10">
        <v>2019</v>
      </c>
      <c r="F158" s="9" t="s">
        <v>12</v>
      </c>
      <c r="G158" s="9" t="s">
        <v>56</v>
      </c>
      <c r="H158" s="9" t="s">
        <v>1085</v>
      </c>
      <c r="I158" s="11" t="s">
        <v>1086</v>
      </c>
      <c r="J158" s="12" t="s">
        <v>108</v>
      </c>
      <c r="K158" s="10">
        <v>3096484</v>
      </c>
      <c r="L158" s="19">
        <f>+A158*B158/$B$662*100</f>
        <v>0.61782326510234653</v>
      </c>
    </row>
    <row r="159" spans="1:12" ht="15" hidden="1" customHeight="1" x14ac:dyDescent="0.35">
      <c r="A159" s="16">
        <v>6.4</v>
      </c>
      <c r="B159" s="13">
        <v>21376</v>
      </c>
      <c r="C159" s="8">
        <v>43825</v>
      </c>
      <c r="D159" s="9" t="s">
        <v>914</v>
      </c>
      <c r="E159" s="10">
        <v>2019</v>
      </c>
      <c r="F159" s="9" t="s">
        <v>915</v>
      </c>
      <c r="G159" s="9" t="s">
        <v>66</v>
      </c>
      <c r="H159" s="9" t="s">
        <v>916</v>
      </c>
      <c r="I159" s="11" t="s">
        <v>55</v>
      </c>
      <c r="J159" s="12" t="s">
        <v>28</v>
      </c>
      <c r="K159" s="10">
        <v>3094866</v>
      </c>
      <c r="L159" s="19">
        <f>+A159*B159/$B$662*100</f>
        <v>0.61421536759608786</v>
      </c>
    </row>
    <row r="160" spans="1:12" ht="15" hidden="1" customHeight="1" x14ac:dyDescent="0.35">
      <c r="A160" s="16">
        <v>6.9</v>
      </c>
      <c r="B160" s="13">
        <v>19747</v>
      </c>
      <c r="C160" s="8">
        <v>43811</v>
      </c>
      <c r="D160" s="9" t="s">
        <v>889</v>
      </c>
      <c r="E160" s="10">
        <v>2019</v>
      </c>
      <c r="F160" s="9" t="s">
        <v>12</v>
      </c>
      <c r="G160" s="9" t="s">
        <v>58</v>
      </c>
      <c r="H160" s="9" t="s">
        <v>890</v>
      </c>
      <c r="I160" s="11" t="s">
        <v>891</v>
      </c>
      <c r="J160" s="12" t="s">
        <v>28</v>
      </c>
      <c r="K160" s="10">
        <v>3098932</v>
      </c>
      <c r="L160" s="19">
        <f>+A160*B160/$B$662*100</f>
        <v>0.61173662168617582</v>
      </c>
    </row>
    <row r="161" spans="1:12" ht="15" hidden="1" customHeight="1" x14ac:dyDescent="0.35">
      <c r="A161" s="16">
        <v>7.6</v>
      </c>
      <c r="B161" s="13">
        <v>17826</v>
      </c>
      <c r="C161" s="8">
        <v>44134</v>
      </c>
      <c r="D161" s="9" t="s">
        <v>1634</v>
      </c>
      <c r="E161" s="10">
        <v>2019</v>
      </c>
      <c r="F161" s="9" t="s">
        <v>24</v>
      </c>
      <c r="G161" s="9" t="s">
        <v>13</v>
      </c>
      <c r="H161" s="9" t="s">
        <v>1635</v>
      </c>
      <c r="I161" s="11" t="s">
        <v>1636</v>
      </c>
      <c r="J161" s="12" t="s">
        <v>56</v>
      </c>
      <c r="K161" s="10">
        <v>3102074</v>
      </c>
      <c r="L161" s="19">
        <f>+A161*B161/$B$662*100</f>
        <v>0.60824949625920832</v>
      </c>
    </row>
    <row r="162" spans="1:12" ht="15" hidden="1" customHeight="1" x14ac:dyDescent="0.35">
      <c r="A162" s="16">
        <v>7.4</v>
      </c>
      <c r="B162" s="13">
        <v>18294</v>
      </c>
      <c r="C162" s="8">
        <v>44188</v>
      </c>
      <c r="D162" s="9" t="s">
        <v>1859</v>
      </c>
      <c r="E162" s="10">
        <v>2019</v>
      </c>
      <c r="F162" s="9" t="s">
        <v>290</v>
      </c>
      <c r="G162" s="9" t="s">
        <v>58</v>
      </c>
      <c r="H162" s="9" t="s">
        <v>1860</v>
      </c>
      <c r="I162" s="11" t="s">
        <v>1861</v>
      </c>
      <c r="J162" s="12" t="s">
        <v>68</v>
      </c>
      <c r="K162" s="10">
        <v>3100900</v>
      </c>
      <c r="L162" s="19">
        <f>+A162*B162/$B$662*100</f>
        <v>0.60779155008494457</v>
      </c>
    </row>
    <row r="163" spans="1:12" ht="15" hidden="1" customHeight="1" x14ac:dyDescent="0.35">
      <c r="A163" s="16">
        <v>7.1</v>
      </c>
      <c r="B163" s="13">
        <v>18936</v>
      </c>
      <c r="C163" s="8">
        <v>44092</v>
      </c>
      <c r="D163" s="9" t="s">
        <v>1563</v>
      </c>
      <c r="E163" s="10">
        <v>2014</v>
      </c>
      <c r="F163" s="9" t="s">
        <v>24</v>
      </c>
      <c r="G163" s="9" t="s">
        <v>13</v>
      </c>
      <c r="H163" s="9" t="s">
        <v>1564</v>
      </c>
      <c r="I163" s="11" t="s">
        <v>1565</v>
      </c>
      <c r="J163" s="12" t="s">
        <v>56</v>
      </c>
      <c r="K163" s="10">
        <v>3105548</v>
      </c>
      <c r="L163" s="19">
        <f>+A163*B163/$B$662*100</f>
        <v>0.60361615849606887</v>
      </c>
    </row>
    <row r="164" spans="1:12" ht="15" hidden="1" customHeight="1" x14ac:dyDescent="0.35">
      <c r="A164" s="16">
        <v>6.3</v>
      </c>
      <c r="B164" s="13">
        <v>21327</v>
      </c>
      <c r="C164" s="8">
        <v>43644</v>
      </c>
      <c r="D164" s="9" t="s">
        <v>558</v>
      </c>
      <c r="E164" s="10">
        <v>2018</v>
      </c>
      <c r="F164" s="9" t="s">
        <v>162</v>
      </c>
      <c r="G164" s="9" t="s">
        <v>13</v>
      </c>
      <c r="H164" s="9" t="s">
        <v>559</v>
      </c>
      <c r="I164" s="11" t="s">
        <v>560</v>
      </c>
      <c r="J164" s="12" t="s">
        <v>56</v>
      </c>
      <c r="K164" s="10">
        <v>3098432</v>
      </c>
      <c r="L164" s="19">
        <f>+A164*B164/$B$662*100</f>
        <v>0.60323229184999483</v>
      </c>
    </row>
    <row r="165" spans="1:12" ht="15" hidden="1" customHeight="1" x14ac:dyDescent="0.35">
      <c r="A165" s="16">
        <v>6.3</v>
      </c>
      <c r="B165" s="13">
        <v>20889</v>
      </c>
      <c r="C165" s="8">
        <v>44075</v>
      </c>
      <c r="D165" s="9" t="s">
        <v>1527</v>
      </c>
      <c r="E165" s="10">
        <v>2019</v>
      </c>
      <c r="F165" s="9" t="s">
        <v>24</v>
      </c>
      <c r="G165" s="9" t="s">
        <v>30</v>
      </c>
      <c r="H165" s="9" t="s">
        <v>1528</v>
      </c>
      <c r="I165" s="11" t="s">
        <v>1529</v>
      </c>
      <c r="J165" s="12" t="s">
        <v>56</v>
      </c>
      <c r="K165" s="10">
        <v>3100662</v>
      </c>
      <c r="L165" s="19">
        <f>+A165*B165/$B$662*100</f>
        <v>0.59084350093564675</v>
      </c>
    </row>
    <row r="166" spans="1:12" ht="15" hidden="1" customHeight="1" x14ac:dyDescent="0.35">
      <c r="A166" s="16">
        <v>6.7</v>
      </c>
      <c r="B166" s="13">
        <v>19521</v>
      </c>
      <c r="C166" s="8">
        <v>43545</v>
      </c>
      <c r="D166" s="9" t="s">
        <v>332</v>
      </c>
      <c r="E166" s="10">
        <v>2018</v>
      </c>
      <c r="F166" s="9" t="s">
        <v>12</v>
      </c>
      <c r="G166" s="9" t="s">
        <v>58</v>
      </c>
      <c r="H166" s="9" t="s">
        <v>333</v>
      </c>
      <c r="I166" s="11" t="s">
        <v>334</v>
      </c>
      <c r="J166" s="12" t="s">
        <v>41</v>
      </c>
      <c r="K166" s="10">
        <v>3093759</v>
      </c>
      <c r="L166" s="19">
        <f>+A166*B166/$B$662*100</f>
        <v>0.58720686955178747</v>
      </c>
    </row>
    <row r="167" spans="1:12" ht="15" hidden="1" customHeight="1" x14ac:dyDescent="0.35">
      <c r="A167" s="16">
        <v>6.5</v>
      </c>
      <c r="B167" s="13">
        <v>20107</v>
      </c>
      <c r="C167" s="8">
        <v>43769</v>
      </c>
      <c r="D167" s="9" t="s">
        <v>773</v>
      </c>
      <c r="E167" s="10">
        <v>2017</v>
      </c>
      <c r="F167" s="9" t="s">
        <v>24</v>
      </c>
      <c r="G167" s="9" t="s">
        <v>58</v>
      </c>
      <c r="H167" s="9" t="s">
        <v>774</v>
      </c>
      <c r="I167" s="11" t="s">
        <v>775</v>
      </c>
      <c r="J167" s="12" t="s">
        <v>36</v>
      </c>
      <c r="K167" s="10">
        <v>3097741</v>
      </c>
      <c r="L167" s="19">
        <f>+A167*B167/$B$662*100</f>
        <v>0.58677945312247459</v>
      </c>
    </row>
    <row r="168" spans="1:12" ht="15" hidden="1" customHeight="1" x14ac:dyDescent="0.35">
      <c r="A168" s="16">
        <v>6.6</v>
      </c>
      <c r="B168" s="13">
        <v>19728</v>
      </c>
      <c r="C168" s="8">
        <v>44049</v>
      </c>
      <c r="D168" s="9" t="s">
        <v>1478</v>
      </c>
      <c r="E168" s="10">
        <v>2019</v>
      </c>
      <c r="F168" s="9" t="s">
        <v>24</v>
      </c>
      <c r="G168" s="9" t="s">
        <v>58</v>
      </c>
      <c r="H168" s="9" t="s">
        <v>1479</v>
      </c>
      <c r="I168" s="11" t="s">
        <v>1480</v>
      </c>
      <c r="J168" s="12" t="s">
        <v>56</v>
      </c>
      <c r="K168" s="10">
        <v>3104055</v>
      </c>
      <c r="L168" s="19">
        <f>+A168*B168/$B$662*100</f>
        <v>0.58457637285079567</v>
      </c>
    </row>
    <row r="169" spans="1:12" ht="15" hidden="1" customHeight="1" x14ac:dyDescent="0.35">
      <c r="A169" s="16">
        <v>6.6</v>
      </c>
      <c r="B169" s="13">
        <v>19535</v>
      </c>
      <c r="C169" s="8">
        <v>43727</v>
      </c>
      <c r="D169" s="9" t="s">
        <v>703</v>
      </c>
      <c r="E169" s="10">
        <v>2018</v>
      </c>
      <c r="F169" s="9" t="s">
        <v>24</v>
      </c>
      <c r="G169" s="9" t="s">
        <v>19</v>
      </c>
      <c r="H169" s="9" t="s">
        <v>704</v>
      </c>
      <c r="I169" s="11" t="s">
        <v>705</v>
      </c>
      <c r="J169" s="12" t="s">
        <v>16</v>
      </c>
      <c r="K169" s="10">
        <v>3097692</v>
      </c>
      <c r="L169" s="19">
        <f>+A169*B169/$B$662*100</f>
        <v>0.57885743327454864</v>
      </c>
    </row>
    <row r="170" spans="1:12" ht="15" customHeight="1" x14ac:dyDescent="0.35">
      <c r="A170" s="16">
        <v>7.9</v>
      </c>
      <c r="B170" s="13">
        <v>16287</v>
      </c>
      <c r="C170" s="8">
        <v>43802</v>
      </c>
      <c r="D170" s="9" t="s">
        <v>873</v>
      </c>
      <c r="E170" s="10">
        <v>2017</v>
      </c>
      <c r="F170" s="9" t="s">
        <v>874</v>
      </c>
      <c r="G170" s="9" t="s">
        <v>25</v>
      </c>
      <c r="H170" s="9" t="s">
        <v>875</v>
      </c>
      <c r="I170" s="11" t="s">
        <v>876</v>
      </c>
      <c r="J170" s="12" t="s">
        <v>143</v>
      </c>
      <c r="K170" s="10">
        <v>3100450</v>
      </c>
      <c r="L170" s="19">
        <f>+A170*B170/$B$662*100</f>
        <v>0.57767350772402548</v>
      </c>
    </row>
    <row r="171" spans="1:12" ht="15" hidden="1" customHeight="1" x14ac:dyDescent="0.35">
      <c r="A171" s="16">
        <v>5.4</v>
      </c>
      <c r="B171" s="13">
        <v>23759</v>
      </c>
      <c r="C171" s="8">
        <v>44134</v>
      </c>
      <c r="D171" s="9" t="s">
        <v>1623</v>
      </c>
      <c r="E171" s="10">
        <v>2019</v>
      </c>
      <c r="F171" s="9" t="s">
        <v>162</v>
      </c>
      <c r="G171" s="9" t="s">
        <v>410</v>
      </c>
      <c r="H171" s="9" t="s">
        <v>1624</v>
      </c>
      <c r="I171" s="11" t="s">
        <v>1625</v>
      </c>
      <c r="J171" s="12" t="s">
        <v>1626</v>
      </c>
      <c r="K171" s="10">
        <v>3100964</v>
      </c>
      <c r="L171" s="19">
        <f>+A171*B171/$B$662*100</f>
        <v>0.57601816699411312</v>
      </c>
    </row>
    <row r="172" spans="1:12" ht="15" hidden="1" customHeight="1" x14ac:dyDescent="0.35">
      <c r="A172" s="16">
        <v>7.7</v>
      </c>
      <c r="B172" s="13">
        <v>16173</v>
      </c>
      <c r="C172" s="8">
        <v>43559</v>
      </c>
      <c r="D172" s="9" t="s">
        <v>386</v>
      </c>
      <c r="E172" s="10">
        <v>2018</v>
      </c>
      <c r="F172" s="9" t="s">
        <v>290</v>
      </c>
      <c r="G172" s="9" t="s">
        <v>13</v>
      </c>
      <c r="H172" s="9" t="s">
        <v>387</v>
      </c>
      <c r="I172" s="11" t="s">
        <v>388</v>
      </c>
      <c r="J172" s="12" t="s">
        <v>36</v>
      </c>
      <c r="K172" s="10">
        <v>3092967</v>
      </c>
      <c r="L172" s="19">
        <f>+A172*B172/$B$662*100</f>
        <v>0.55910783105916662</v>
      </c>
    </row>
    <row r="173" spans="1:12" ht="15" hidden="1" customHeight="1" x14ac:dyDescent="0.35">
      <c r="A173" s="16">
        <v>6.6</v>
      </c>
      <c r="B173" s="13">
        <v>18857</v>
      </c>
      <c r="C173" s="8">
        <v>43529</v>
      </c>
      <c r="D173" s="9" t="s">
        <v>271</v>
      </c>
      <c r="E173" s="10">
        <v>2018</v>
      </c>
      <c r="F173" s="9" t="s">
        <v>24</v>
      </c>
      <c r="G173" s="9" t="s">
        <v>13</v>
      </c>
      <c r="H173" s="9" t="s">
        <v>272</v>
      </c>
      <c r="I173" s="11" t="s">
        <v>273</v>
      </c>
      <c r="J173" s="12" t="s">
        <v>104</v>
      </c>
      <c r="K173" s="10">
        <v>3089103</v>
      </c>
      <c r="L173" s="19">
        <f>+A173*B173/$B$662*100</f>
        <v>0.55876706522949393</v>
      </c>
    </row>
    <row r="174" spans="1:12" ht="15" hidden="1" customHeight="1" x14ac:dyDescent="0.35">
      <c r="A174" s="16">
        <v>6.2</v>
      </c>
      <c r="B174" s="13">
        <v>20042</v>
      </c>
      <c r="C174" s="8">
        <v>43593</v>
      </c>
      <c r="D174" s="9" t="s">
        <v>477</v>
      </c>
      <c r="E174" s="10">
        <v>2018</v>
      </c>
      <c r="F174" s="9" t="s">
        <v>24</v>
      </c>
      <c r="G174" s="9" t="s">
        <v>58</v>
      </c>
      <c r="H174" s="9" t="s">
        <v>478</v>
      </c>
      <c r="I174" s="11" t="s">
        <v>479</v>
      </c>
      <c r="J174" s="12" t="s">
        <v>61</v>
      </c>
      <c r="K174" s="10">
        <v>3093797</v>
      </c>
      <c r="L174" s="19">
        <f>+A174*B174/$B$662*100</f>
        <v>0.55788798816164253</v>
      </c>
    </row>
    <row r="175" spans="1:12" ht="15" hidden="1" customHeight="1" x14ac:dyDescent="0.35">
      <c r="A175" s="16">
        <v>5.3</v>
      </c>
      <c r="B175" s="13">
        <v>22833</v>
      </c>
      <c r="C175" s="8">
        <v>43600</v>
      </c>
      <c r="D175" s="9" t="s">
        <v>483</v>
      </c>
      <c r="E175" s="10">
        <v>2019</v>
      </c>
      <c r="F175" s="9" t="s">
        <v>24</v>
      </c>
      <c r="G175" s="9" t="s">
        <v>19</v>
      </c>
      <c r="H175" s="9" t="s">
        <v>484</v>
      </c>
      <c r="I175" s="11" t="s">
        <v>485</v>
      </c>
      <c r="J175" s="12" t="s">
        <v>56</v>
      </c>
      <c r="K175" s="10">
        <v>3097449</v>
      </c>
      <c r="L175" s="19">
        <f>+A175*B175/$B$662*100</f>
        <v>0.54331676945014129</v>
      </c>
    </row>
    <row r="176" spans="1:12" ht="15" hidden="1" customHeight="1" x14ac:dyDescent="0.35">
      <c r="A176" s="16">
        <v>5.3</v>
      </c>
      <c r="B176" s="13">
        <v>22700</v>
      </c>
      <c r="C176" s="8">
        <v>44132</v>
      </c>
      <c r="D176" s="9" t="s">
        <v>1616</v>
      </c>
      <c r="E176" s="10">
        <v>2020</v>
      </c>
      <c r="F176" s="9" t="s">
        <v>24</v>
      </c>
      <c r="G176" s="9" t="s">
        <v>239</v>
      </c>
      <c r="H176" s="9" t="s">
        <v>478</v>
      </c>
      <c r="I176" s="11" t="s">
        <v>1617</v>
      </c>
      <c r="J176" s="12" t="s">
        <v>56</v>
      </c>
      <c r="K176" s="10">
        <v>3105288</v>
      </c>
      <c r="L176" s="19">
        <f>+A176*B176/$B$662*100</f>
        <v>0.54015200221250859</v>
      </c>
    </row>
    <row r="177" spans="1:12" ht="15" hidden="1" customHeight="1" x14ac:dyDescent="0.35">
      <c r="A177" s="16">
        <v>3.8</v>
      </c>
      <c r="B177" s="13">
        <v>31630</v>
      </c>
      <c r="C177" s="8">
        <v>43728</v>
      </c>
      <c r="D177" s="9" t="s">
        <v>709</v>
      </c>
      <c r="E177" s="10">
        <v>2018</v>
      </c>
      <c r="F177" s="9" t="s">
        <v>24</v>
      </c>
      <c r="G177" s="9" t="s">
        <v>239</v>
      </c>
      <c r="H177" s="9" t="s">
        <v>710</v>
      </c>
      <c r="I177" s="11" t="s">
        <v>711</v>
      </c>
      <c r="J177" s="12" t="s">
        <v>56</v>
      </c>
      <c r="K177" s="10">
        <v>3095155</v>
      </c>
      <c r="L177" s="19">
        <f>+A177*B177/$B$662*100</f>
        <v>0.53963120068099291</v>
      </c>
    </row>
    <row r="178" spans="1:12" ht="15" hidden="1" customHeight="1" x14ac:dyDescent="0.35">
      <c r="A178" s="16">
        <v>2.8</v>
      </c>
      <c r="B178" s="13">
        <v>42289</v>
      </c>
      <c r="C178" s="8">
        <v>44006</v>
      </c>
      <c r="D178" s="9" t="s">
        <v>1400</v>
      </c>
      <c r="E178" s="10">
        <v>2019</v>
      </c>
      <c r="F178" s="9" t="s">
        <v>12</v>
      </c>
      <c r="G178" s="9" t="s">
        <v>1401</v>
      </c>
      <c r="H178" s="9" t="s">
        <v>1402</v>
      </c>
      <c r="I178" s="11" t="s">
        <v>1403</v>
      </c>
      <c r="J178" s="12" t="s">
        <v>61</v>
      </c>
      <c r="K178" s="10">
        <v>3100474</v>
      </c>
      <c r="L178" s="19">
        <f>+A178*B178/$B$662*100</f>
        <v>0.53161804056505169</v>
      </c>
    </row>
    <row r="179" spans="1:12" ht="15" hidden="1" customHeight="1" x14ac:dyDescent="0.35">
      <c r="A179" s="16">
        <v>6.5</v>
      </c>
      <c r="B179" s="13">
        <v>17062</v>
      </c>
      <c r="C179" s="8">
        <v>43929</v>
      </c>
      <c r="D179" s="9" t="s">
        <v>1146</v>
      </c>
      <c r="E179" s="10">
        <v>2019</v>
      </c>
      <c r="F179" s="9" t="s">
        <v>24</v>
      </c>
      <c r="G179" s="9" t="s">
        <v>19</v>
      </c>
      <c r="H179" s="9" t="s">
        <v>1147</v>
      </c>
      <c r="I179" s="11" t="s">
        <v>1148</v>
      </c>
      <c r="J179" s="12" t="s">
        <v>1149</v>
      </c>
      <c r="K179" s="10">
        <v>3100440</v>
      </c>
      <c r="L179" s="19">
        <f>+A179*B179/$B$662*100</f>
        <v>0.49791769180761231</v>
      </c>
    </row>
    <row r="180" spans="1:12" ht="15" hidden="1" customHeight="1" x14ac:dyDescent="0.35">
      <c r="A180" s="16">
        <v>6.3</v>
      </c>
      <c r="B180" s="13">
        <v>17600</v>
      </c>
      <c r="C180" s="8">
        <v>43664</v>
      </c>
      <c r="D180" s="9" t="s">
        <v>613</v>
      </c>
      <c r="E180" s="10">
        <v>2019</v>
      </c>
      <c r="F180" s="9" t="s">
        <v>12</v>
      </c>
      <c r="G180" s="9" t="s">
        <v>13</v>
      </c>
      <c r="H180" s="9" t="s">
        <v>614</v>
      </c>
      <c r="I180" s="11" t="s">
        <v>615</v>
      </c>
      <c r="J180" s="12" t="s">
        <v>155</v>
      </c>
      <c r="K180" s="10">
        <v>3093403</v>
      </c>
      <c r="L180" s="19">
        <f>+A180*B180/$B$662*100</f>
        <v>0.49781442943498427</v>
      </c>
    </row>
    <row r="181" spans="1:12" ht="15" hidden="1" customHeight="1" x14ac:dyDescent="0.35">
      <c r="A181" s="16">
        <v>5.7</v>
      </c>
      <c r="B181" s="13">
        <v>19007</v>
      </c>
      <c r="C181" s="8">
        <v>44027</v>
      </c>
      <c r="D181" s="9" t="s">
        <v>1450</v>
      </c>
      <c r="E181" s="10">
        <v>2020</v>
      </c>
      <c r="F181" s="9" t="s">
        <v>24</v>
      </c>
      <c r="G181" s="9" t="s">
        <v>66</v>
      </c>
      <c r="H181" s="9" t="s">
        <v>1451</v>
      </c>
      <c r="I181" s="11" t="s">
        <v>55</v>
      </c>
      <c r="J181" s="12" t="s">
        <v>56</v>
      </c>
      <c r="K181" s="10">
        <v>3102126</v>
      </c>
      <c r="L181" s="19">
        <f>+A181*B181/$B$662*100</f>
        <v>0.48641022279530355</v>
      </c>
    </row>
    <row r="182" spans="1:12" ht="15" customHeight="1" x14ac:dyDescent="0.35">
      <c r="A182" s="16">
        <v>6.4</v>
      </c>
      <c r="B182" s="13">
        <v>16564</v>
      </c>
      <c r="C182" s="8">
        <v>43882</v>
      </c>
      <c r="D182" s="9" t="s">
        <v>1025</v>
      </c>
      <c r="E182" s="10">
        <v>2019</v>
      </c>
      <c r="F182" s="9" t="s">
        <v>24</v>
      </c>
      <c r="G182" s="9" t="s">
        <v>25</v>
      </c>
      <c r="H182" s="9" t="s">
        <v>929</v>
      </c>
      <c r="I182" s="11" t="s">
        <v>1026</v>
      </c>
      <c r="J182" s="12" t="s">
        <v>56</v>
      </c>
      <c r="K182" s="10">
        <v>3102773</v>
      </c>
      <c r="L182" s="19">
        <f>+A182*B182/$B$662*100</f>
        <v>0.47594794858072603</v>
      </c>
    </row>
    <row r="183" spans="1:12" ht="15" hidden="1" customHeight="1" x14ac:dyDescent="0.35">
      <c r="A183" s="16">
        <v>6.3</v>
      </c>
      <c r="B183" s="13">
        <v>16724</v>
      </c>
      <c r="C183" s="8">
        <v>43805</v>
      </c>
      <c r="D183" s="9" t="s">
        <v>884</v>
      </c>
      <c r="E183" s="10">
        <v>2019</v>
      </c>
      <c r="F183" s="9" t="s">
        <v>24</v>
      </c>
      <c r="G183" s="9" t="s">
        <v>13</v>
      </c>
      <c r="H183" s="9" t="s">
        <v>885</v>
      </c>
      <c r="I183" s="11" t="s">
        <v>886</v>
      </c>
      <c r="J183" s="12" t="s">
        <v>56</v>
      </c>
      <c r="K183" s="10">
        <v>3099323</v>
      </c>
      <c r="L183" s="19">
        <f>+A183*B183/$B$662*100</f>
        <v>0.47303684760628839</v>
      </c>
    </row>
    <row r="184" spans="1:12" ht="15" hidden="1" customHeight="1" x14ac:dyDescent="0.35">
      <c r="A184" s="16">
        <v>7.4</v>
      </c>
      <c r="B184" s="13">
        <v>14113</v>
      </c>
      <c r="C184" s="8">
        <v>44169</v>
      </c>
      <c r="D184" s="9" t="s">
        <v>1775</v>
      </c>
      <c r="E184" s="10">
        <v>2017</v>
      </c>
      <c r="F184" s="9" t="s">
        <v>24</v>
      </c>
      <c r="G184" s="9" t="s">
        <v>13</v>
      </c>
      <c r="H184" s="9" t="s">
        <v>1776</v>
      </c>
      <c r="I184" s="11" t="s">
        <v>1777</v>
      </c>
      <c r="J184" s="12" t="s">
        <v>222</v>
      </c>
      <c r="K184" s="10">
        <v>3098931</v>
      </c>
      <c r="L184" s="19">
        <f>+A184*B184/$B$662*100</f>
        <v>0.46888390435928845</v>
      </c>
    </row>
    <row r="185" spans="1:12" ht="15" hidden="1" customHeight="1" x14ac:dyDescent="0.35">
      <c r="A185" s="16">
        <v>7.4</v>
      </c>
      <c r="B185" s="13">
        <v>13778</v>
      </c>
      <c r="C185" s="8">
        <v>44175</v>
      </c>
      <c r="D185" s="9" t="s">
        <v>1788</v>
      </c>
      <c r="E185" s="10">
        <v>2020</v>
      </c>
      <c r="F185" s="9" t="s">
        <v>24</v>
      </c>
      <c r="G185" s="9" t="s">
        <v>13</v>
      </c>
      <c r="H185" s="9" t="s">
        <v>1789</v>
      </c>
      <c r="I185" s="11" t="s">
        <v>1790</v>
      </c>
      <c r="J185" s="12" t="s">
        <v>61</v>
      </c>
      <c r="K185" s="10">
        <v>3103314</v>
      </c>
      <c r="L185" s="19">
        <f>+A185*B185/$B$662*100</f>
        <v>0.45775401645732844</v>
      </c>
    </row>
    <row r="186" spans="1:12" ht="15" hidden="1" customHeight="1" x14ac:dyDescent="0.35">
      <c r="A186" s="16">
        <v>7.7</v>
      </c>
      <c r="B186" s="13">
        <v>13085</v>
      </c>
      <c r="C186" s="8">
        <v>43515</v>
      </c>
      <c r="D186" s="9" t="s">
        <v>219</v>
      </c>
      <c r="E186" s="10">
        <v>2016</v>
      </c>
      <c r="F186" s="9" t="s">
        <v>220</v>
      </c>
      <c r="G186" s="9" t="s">
        <v>53</v>
      </c>
      <c r="H186" s="9" t="s">
        <v>221</v>
      </c>
      <c r="I186" s="11" t="s">
        <v>55</v>
      </c>
      <c r="J186" s="12" t="s">
        <v>222</v>
      </c>
      <c r="K186" s="10">
        <v>3090661</v>
      </c>
      <c r="L186" s="19">
        <f>+A186*B186/$B$662*100</f>
        <v>0.45235429230255336</v>
      </c>
    </row>
    <row r="187" spans="1:12" ht="15" hidden="1" customHeight="1" x14ac:dyDescent="0.35">
      <c r="A187" s="16">
        <v>5.3</v>
      </c>
      <c r="B187" s="13">
        <v>18996</v>
      </c>
      <c r="C187" s="8">
        <v>43734</v>
      </c>
      <c r="D187" s="9" t="s">
        <v>718</v>
      </c>
      <c r="E187" s="10">
        <v>2019</v>
      </c>
      <c r="F187" s="9" t="s">
        <v>12</v>
      </c>
      <c r="G187" s="9" t="s">
        <v>30</v>
      </c>
      <c r="H187" s="9" t="s">
        <v>719</v>
      </c>
      <c r="I187" s="11" t="s">
        <v>720</v>
      </c>
      <c r="J187" s="12" t="s">
        <v>56</v>
      </c>
      <c r="K187" s="10">
        <v>3099863</v>
      </c>
      <c r="L187" s="19">
        <f>+A187*B187/$B$662*100</f>
        <v>0.45201442440655559</v>
      </c>
    </row>
    <row r="188" spans="1:12" ht="15" hidden="1" customHeight="1" x14ac:dyDescent="0.35">
      <c r="A188" s="16">
        <v>5.6</v>
      </c>
      <c r="B188" s="13">
        <v>17975</v>
      </c>
      <c r="C188" s="8">
        <v>43516</v>
      </c>
      <c r="D188" s="9" t="s">
        <v>237</v>
      </c>
      <c r="E188" s="10">
        <v>2018</v>
      </c>
      <c r="F188" s="9" t="s">
        <v>238</v>
      </c>
      <c r="G188" s="9" t="s">
        <v>239</v>
      </c>
      <c r="H188" s="9" t="s">
        <v>240</v>
      </c>
      <c r="I188" s="11" t="s">
        <v>241</v>
      </c>
      <c r="J188" s="12" t="s">
        <v>28</v>
      </c>
      <c r="K188" s="10">
        <v>3093175</v>
      </c>
      <c r="L188" s="19">
        <f>+A188*B188/$B$662*100</f>
        <v>0.4519300186411031</v>
      </c>
    </row>
    <row r="189" spans="1:12" ht="15" hidden="1" customHeight="1" x14ac:dyDescent="0.35">
      <c r="A189" s="16">
        <v>5.2</v>
      </c>
      <c r="B189" s="13">
        <v>19304</v>
      </c>
      <c r="C189" s="8">
        <v>43606</v>
      </c>
      <c r="D189" s="9" t="s">
        <v>496</v>
      </c>
      <c r="E189" s="10">
        <v>2018</v>
      </c>
      <c r="F189" s="9" t="s">
        <v>24</v>
      </c>
      <c r="G189" s="9" t="s">
        <v>30</v>
      </c>
      <c r="H189" s="9" t="s">
        <v>497</v>
      </c>
      <c r="I189" s="11" t="s">
        <v>498</v>
      </c>
      <c r="J189" s="12" t="s">
        <v>28</v>
      </c>
      <c r="K189" s="10">
        <v>3094870</v>
      </c>
      <c r="L189" s="19">
        <f>+A189*B189/$B$662*100</f>
        <v>0.45067650323076536</v>
      </c>
    </row>
    <row r="190" spans="1:12" ht="15" hidden="1" customHeight="1" x14ac:dyDescent="0.35">
      <c r="A190" s="16">
        <v>6.1</v>
      </c>
      <c r="B190" s="13">
        <v>16398</v>
      </c>
      <c r="C190" s="8">
        <v>43931</v>
      </c>
      <c r="D190" s="9" t="s">
        <v>1150</v>
      </c>
      <c r="E190" s="10">
        <v>2020</v>
      </c>
      <c r="F190" s="9" t="s">
        <v>24</v>
      </c>
      <c r="G190" s="9" t="s">
        <v>66</v>
      </c>
      <c r="H190" s="9" t="s">
        <v>1151</v>
      </c>
      <c r="I190" s="11" t="s">
        <v>55</v>
      </c>
      <c r="J190" s="12" t="s">
        <v>61</v>
      </c>
      <c r="K190" s="10">
        <v>3101578</v>
      </c>
      <c r="L190" s="19">
        <f>+A190*B190/$B$662*100</f>
        <v>0.44909165029434256</v>
      </c>
    </row>
    <row r="191" spans="1:12" ht="15" hidden="1" customHeight="1" x14ac:dyDescent="0.35">
      <c r="A191" s="16">
        <v>6.7</v>
      </c>
      <c r="B191" s="13">
        <v>14928</v>
      </c>
      <c r="C191" s="8">
        <v>43663</v>
      </c>
      <c r="D191" s="9" t="s">
        <v>604</v>
      </c>
      <c r="E191" s="10">
        <v>2019</v>
      </c>
      <c r="F191" s="9" t="s">
        <v>400</v>
      </c>
      <c r="G191" s="9" t="s">
        <v>239</v>
      </c>
      <c r="H191" s="9" t="s">
        <v>605</v>
      </c>
      <c r="I191" s="11" t="s">
        <v>606</v>
      </c>
      <c r="J191" s="12" t="s">
        <v>28</v>
      </c>
      <c r="K191" s="10">
        <v>3094865</v>
      </c>
      <c r="L191" s="19">
        <f>+A191*B191/$B$662*100</f>
        <v>0.44904585567691629</v>
      </c>
    </row>
    <row r="192" spans="1:12" ht="15" hidden="1" customHeight="1" x14ac:dyDescent="0.35">
      <c r="A192" s="16">
        <v>6.5</v>
      </c>
      <c r="B192" s="13">
        <v>15069</v>
      </c>
      <c r="C192" s="8">
        <v>44183</v>
      </c>
      <c r="D192" s="9" t="s">
        <v>1839</v>
      </c>
      <c r="E192" s="10">
        <v>2019</v>
      </c>
      <c r="F192" s="9" t="s">
        <v>24</v>
      </c>
      <c r="G192" s="9" t="s">
        <v>345</v>
      </c>
      <c r="H192" s="9" t="s">
        <v>1840</v>
      </c>
      <c r="I192" s="11" t="s">
        <v>1841</v>
      </c>
      <c r="J192" s="12" t="s">
        <v>56</v>
      </c>
      <c r="K192" s="10">
        <v>3107294</v>
      </c>
      <c r="L192" s="19">
        <f>+A192*B192/$B$662*100</f>
        <v>0.4397562828419242</v>
      </c>
    </row>
    <row r="193" spans="1:12" ht="15" hidden="1" customHeight="1" x14ac:dyDescent="0.35">
      <c r="A193" s="16">
        <v>6.3</v>
      </c>
      <c r="B193" s="13">
        <v>15404</v>
      </c>
      <c r="C193" s="8">
        <v>43483</v>
      </c>
      <c r="D193" s="9" t="s">
        <v>76</v>
      </c>
      <c r="E193" s="10">
        <v>2016</v>
      </c>
      <c r="F193" s="9" t="s">
        <v>24</v>
      </c>
      <c r="G193" s="9" t="s">
        <v>13</v>
      </c>
      <c r="H193" s="9" t="s">
        <v>77</v>
      </c>
      <c r="I193" s="11" t="s">
        <v>78</v>
      </c>
      <c r="J193" s="12" t="s">
        <v>56</v>
      </c>
      <c r="K193" s="10">
        <v>3094918</v>
      </c>
      <c r="L193" s="19">
        <f>+A193*B193/$B$662*100</f>
        <v>0.43570076539866454</v>
      </c>
    </row>
    <row r="194" spans="1:12" ht="15" hidden="1" customHeight="1" x14ac:dyDescent="0.35">
      <c r="A194" s="16">
        <v>7.2</v>
      </c>
      <c r="B194" s="13">
        <v>13136</v>
      </c>
      <c r="C194" s="8">
        <v>43902</v>
      </c>
      <c r="D194" s="9" t="s">
        <v>1070</v>
      </c>
      <c r="E194" s="10">
        <v>2019</v>
      </c>
      <c r="F194" s="9" t="s">
        <v>38</v>
      </c>
      <c r="G194" s="9" t="s">
        <v>13</v>
      </c>
      <c r="H194" s="9" t="s">
        <v>1071</v>
      </c>
      <c r="I194" s="11" t="s">
        <v>1072</v>
      </c>
      <c r="J194" s="12" t="s">
        <v>36</v>
      </c>
      <c r="K194" s="10">
        <v>3099467</v>
      </c>
      <c r="L194" s="19">
        <f>+A194*B194/$B$662*100</f>
        <v>0.42462924318558126</v>
      </c>
    </row>
    <row r="195" spans="1:12" ht="15" hidden="1" customHeight="1" x14ac:dyDescent="0.35">
      <c r="A195" s="16">
        <v>3.2</v>
      </c>
      <c r="B195" s="13">
        <v>28820</v>
      </c>
      <c r="C195" s="8">
        <v>43474</v>
      </c>
      <c r="D195" s="9" t="s">
        <v>29</v>
      </c>
      <c r="E195" s="10">
        <v>2018</v>
      </c>
      <c r="F195" s="9" t="s">
        <v>24</v>
      </c>
      <c r="G195" s="9" t="s">
        <v>30</v>
      </c>
      <c r="H195" s="9" t="s">
        <v>31</v>
      </c>
      <c r="I195" s="11" t="s">
        <v>32</v>
      </c>
      <c r="J195" s="12" t="s">
        <v>28</v>
      </c>
      <c r="K195" s="10">
        <v>3092486</v>
      </c>
      <c r="L195" s="19">
        <f>+A195*B195/$B$662*100</f>
        <v>0.41405517622846305</v>
      </c>
    </row>
    <row r="196" spans="1:12" ht="15" customHeight="1" x14ac:dyDescent="0.35">
      <c r="A196" s="16">
        <v>5.9</v>
      </c>
      <c r="B196" s="13">
        <v>15564</v>
      </c>
      <c r="C196" s="8">
        <v>43542</v>
      </c>
      <c r="D196" s="9" t="s">
        <v>311</v>
      </c>
      <c r="E196" s="10">
        <v>2018</v>
      </c>
      <c r="F196" s="9" t="s">
        <v>24</v>
      </c>
      <c r="G196" s="9" t="s">
        <v>25</v>
      </c>
      <c r="H196" s="9" t="s">
        <v>312</v>
      </c>
      <c r="I196" s="11" t="s">
        <v>313</v>
      </c>
      <c r="J196" s="12" t="s">
        <v>56</v>
      </c>
      <c r="K196" s="10">
        <v>3095887</v>
      </c>
      <c r="L196" s="19">
        <f>+A196*B196/$B$662*100</f>
        <v>0.41227547168455952</v>
      </c>
    </row>
    <row r="197" spans="1:12" ht="15" customHeight="1" x14ac:dyDescent="0.35">
      <c r="A197" s="16">
        <v>6.9</v>
      </c>
      <c r="B197" s="13">
        <v>13221</v>
      </c>
      <c r="C197" s="8">
        <v>43774</v>
      </c>
      <c r="D197" s="9" t="s">
        <v>804</v>
      </c>
      <c r="E197" s="10">
        <v>2019</v>
      </c>
      <c r="F197" s="9" t="s">
        <v>38</v>
      </c>
      <c r="G197" s="9" t="s">
        <v>25</v>
      </c>
      <c r="H197" s="9" t="s">
        <v>805</v>
      </c>
      <c r="I197" s="11" t="s">
        <v>806</v>
      </c>
      <c r="J197" s="12" t="s">
        <v>108</v>
      </c>
      <c r="K197" s="10">
        <v>3098163</v>
      </c>
      <c r="L197" s="19">
        <f>+A197*B197/$B$662*100</f>
        <v>0.4095695485548656</v>
      </c>
    </row>
    <row r="198" spans="1:12" ht="15" hidden="1" customHeight="1" x14ac:dyDescent="0.35">
      <c r="A198" s="16">
        <v>6</v>
      </c>
      <c r="B198" s="13">
        <v>14768</v>
      </c>
      <c r="C198" s="8">
        <v>43993</v>
      </c>
      <c r="D198" s="9" t="s">
        <v>1361</v>
      </c>
      <c r="E198" s="10">
        <v>2019</v>
      </c>
      <c r="F198" s="9" t="s">
        <v>38</v>
      </c>
      <c r="G198" s="9" t="s">
        <v>56</v>
      </c>
      <c r="H198" s="9" t="s">
        <v>1362</v>
      </c>
      <c r="I198" s="11" t="s">
        <v>1363</v>
      </c>
      <c r="J198" s="12" t="s">
        <v>56</v>
      </c>
      <c r="K198" s="10">
        <v>3104662</v>
      </c>
      <c r="L198" s="19">
        <f>+A198*B198/$B$662*100</f>
        <v>0.39782053538397444</v>
      </c>
    </row>
    <row r="199" spans="1:12" ht="15" hidden="1" customHeight="1" x14ac:dyDescent="0.35">
      <c r="A199" s="16">
        <v>6</v>
      </c>
      <c r="B199" s="13">
        <v>14647</v>
      </c>
      <c r="C199" s="8">
        <v>43692</v>
      </c>
      <c r="D199" s="9" t="s">
        <v>652</v>
      </c>
      <c r="E199" s="10">
        <v>2019</v>
      </c>
      <c r="F199" s="9" t="s">
        <v>12</v>
      </c>
      <c r="G199" s="9" t="s">
        <v>239</v>
      </c>
      <c r="H199" s="9" t="s">
        <v>653</v>
      </c>
      <c r="I199" s="11" t="s">
        <v>654</v>
      </c>
      <c r="J199" s="12" t="s">
        <v>155</v>
      </c>
      <c r="K199" s="10">
        <v>3096462</v>
      </c>
      <c r="L199" s="19">
        <f>+A199*B199/$B$662*100</f>
        <v>0.39456103614362631</v>
      </c>
    </row>
    <row r="200" spans="1:12" ht="15" hidden="1" customHeight="1" x14ac:dyDescent="0.35">
      <c r="A200" s="16">
        <v>5</v>
      </c>
      <c r="B200" s="13">
        <v>17559</v>
      </c>
      <c r="C200" s="8">
        <v>44175</v>
      </c>
      <c r="D200" s="9" t="s">
        <v>1791</v>
      </c>
      <c r="E200" s="10">
        <v>2020</v>
      </c>
      <c r="F200" s="9" t="s">
        <v>24</v>
      </c>
      <c r="G200" s="9" t="s">
        <v>13</v>
      </c>
      <c r="H200" s="9" t="s">
        <v>1792</v>
      </c>
      <c r="I200" s="11" t="s">
        <v>1793</v>
      </c>
      <c r="J200" s="12" t="s">
        <v>36</v>
      </c>
      <c r="K200" s="10">
        <v>3105691</v>
      </c>
      <c r="L200" s="19">
        <f>+A200*B200/$B$662*100</f>
        <v>0.39417043499498955</v>
      </c>
    </row>
    <row r="201" spans="1:12" ht="15" customHeight="1" x14ac:dyDescent="0.35">
      <c r="A201" s="16">
        <v>5.5</v>
      </c>
      <c r="B201" s="13">
        <v>15945</v>
      </c>
      <c r="C201" s="8">
        <v>43839</v>
      </c>
      <c r="D201" s="9" t="s">
        <v>940</v>
      </c>
      <c r="E201" s="10">
        <v>2019</v>
      </c>
      <c r="F201" s="9" t="s">
        <v>24</v>
      </c>
      <c r="G201" s="9" t="s">
        <v>25</v>
      </c>
      <c r="H201" s="9" t="s">
        <v>941</v>
      </c>
      <c r="I201" s="11" t="s">
        <v>942</v>
      </c>
      <c r="J201" s="12" t="s">
        <v>56</v>
      </c>
      <c r="K201" s="10">
        <v>3099232</v>
      </c>
      <c r="L201" s="19">
        <f>+A201*B201/$B$662*100</f>
        <v>0.3937326923284139</v>
      </c>
    </row>
    <row r="202" spans="1:12" ht="15" hidden="1" customHeight="1" x14ac:dyDescent="0.35">
      <c r="A202" s="16">
        <v>4.3</v>
      </c>
      <c r="B202" s="13">
        <v>20353</v>
      </c>
      <c r="C202" s="8">
        <v>44125</v>
      </c>
      <c r="D202" s="9" t="s">
        <v>1610</v>
      </c>
      <c r="E202" s="10">
        <v>2019</v>
      </c>
      <c r="F202" s="9" t="s">
        <v>24</v>
      </c>
      <c r="G202" s="9" t="s">
        <v>30</v>
      </c>
      <c r="H202" s="9" t="s">
        <v>1611</v>
      </c>
      <c r="I202" s="11" t="s">
        <v>1612</v>
      </c>
      <c r="J202" s="12" t="s">
        <v>28</v>
      </c>
      <c r="K202" s="10">
        <v>3094867</v>
      </c>
      <c r="L202" s="19">
        <f>+A202*B202/$B$662*100</f>
        <v>0.39292634788823955</v>
      </c>
    </row>
    <row r="203" spans="1:12" ht="15" hidden="1" customHeight="1" x14ac:dyDescent="0.35">
      <c r="A203" s="16">
        <v>6.7</v>
      </c>
      <c r="B203" s="13">
        <v>13060</v>
      </c>
      <c r="C203" s="8">
        <v>43552</v>
      </c>
      <c r="D203" s="9" t="s">
        <v>354</v>
      </c>
      <c r="E203" s="10">
        <v>2018</v>
      </c>
      <c r="F203" s="9" t="s">
        <v>24</v>
      </c>
      <c r="G203" s="9" t="s">
        <v>13</v>
      </c>
      <c r="H203" s="9" t="s">
        <v>355</v>
      </c>
      <c r="I203" s="11" t="s">
        <v>356</v>
      </c>
      <c r="J203" s="12" t="s">
        <v>86</v>
      </c>
      <c r="K203" s="10">
        <v>3089104</v>
      </c>
      <c r="L203" s="19">
        <f>+A203*B203/$B$662*100</f>
        <v>0.39285496216107491</v>
      </c>
    </row>
    <row r="204" spans="1:12" ht="15" hidden="1" customHeight="1" x14ac:dyDescent="0.35">
      <c r="A204" s="16">
        <v>7.1</v>
      </c>
      <c r="B204" s="13">
        <v>12170</v>
      </c>
      <c r="C204" s="8">
        <v>43501</v>
      </c>
      <c r="D204" s="9" t="s">
        <v>177</v>
      </c>
      <c r="E204" s="10">
        <v>2018</v>
      </c>
      <c r="F204" s="9" t="s">
        <v>178</v>
      </c>
      <c r="G204" s="9" t="s">
        <v>13</v>
      </c>
      <c r="H204" s="9" t="s">
        <v>179</v>
      </c>
      <c r="I204" s="11" t="s">
        <v>180</v>
      </c>
      <c r="J204" s="12" t="s">
        <v>104</v>
      </c>
      <c r="K204" s="10">
        <v>3090910</v>
      </c>
      <c r="L204" s="19">
        <f>+A204*B204/$B$662*100</f>
        <v>0.38793877529030196</v>
      </c>
    </row>
    <row r="205" spans="1:12" ht="15" hidden="1" customHeight="1" x14ac:dyDescent="0.35">
      <c r="A205" s="16">
        <v>5.9</v>
      </c>
      <c r="B205" s="13">
        <v>14383</v>
      </c>
      <c r="C205" s="8">
        <v>43917</v>
      </c>
      <c r="D205" s="9" t="s">
        <v>1104</v>
      </c>
      <c r="E205" s="10">
        <v>2018</v>
      </c>
      <c r="F205" s="9" t="s">
        <v>162</v>
      </c>
      <c r="G205" s="9" t="s">
        <v>345</v>
      </c>
      <c r="H205" s="9" t="s">
        <v>1105</v>
      </c>
      <c r="I205" s="11" t="s">
        <v>1106</v>
      </c>
      <c r="J205" s="12" t="s">
        <v>56</v>
      </c>
      <c r="K205" s="10">
        <v>3103374</v>
      </c>
      <c r="L205" s="19">
        <f>+A205*B205/$B$662*100</f>
        <v>0.3809919114134554</v>
      </c>
    </row>
    <row r="206" spans="1:12" ht="15" hidden="1" customHeight="1" x14ac:dyDescent="0.35">
      <c r="A206" s="16">
        <v>5.3</v>
      </c>
      <c r="B206" s="13">
        <v>14711</v>
      </c>
      <c r="C206" s="8">
        <v>43862</v>
      </c>
      <c r="D206" s="9" t="s">
        <v>984</v>
      </c>
      <c r="E206" s="10">
        <v>2017</v>
      </c>
      <c r="F206" s="9" t="s">
        <v>24</v>
      </c>
      <c r="G206" s="9" t="s">
        <v>56</v>
      </c>
      <c r="H206" s="9" t="s">
        <v>985</v>
      </c>
      <c r="I206" s="11" t="s">
        <v>986</v>
      </c>
      <c r="J206" s="12" t="s">
        <v>56</v>
      </c>
      <c r="K206" s="10">
        <v>3094086</v>
      </c>
      <c r="L206" s="19">
        <f>+A206*B206/$B$662*100</f>
        <v>0.35005181077304903</v>
      </c>
    </row>
    <row r="207" spans="1:12" ht="15" hidden="1" customHeight="1" x14ac:dyDescent="0.35">
      <c r="A207" s="16">
        <v>5.4</v>
      </c>
      <c r="B207" s="13">
        <v>14366</v>
      </c>
      <c r="C207" s="8">
        <v>44169</v>
      </c>
      <c r="D207" s="9" t="s">
        <v>1769</v>
      </c>
      <c r="E207" s="10">
        <v>2020</v>
      </c>
      <c r="F207" s="9" t="s">
        <v>24</v>
      </c>
      <c r="G207" s="9" t="s">
        <v>30</v>
      </c>
      <c r="H207" s="9" t="s">
        <v>1770</v>
      </c>
      <c r="I207" s="11" t="s">
        <v>1771</v>
      </c>
      <c r="J207" s="12" t="s">
        <v>56</v>
      </c>
      <c r="K207" s="10">
        <v>3106943</v>
      </c>
      <c r="L207" s="19">
        <f>+A207*B207/$B$662*100</f>
        <v>0.34829230973683362</v>
      </c>
    </row>
    <row r="208" spans="1:12" ht="15" hidden="1" customHeight="1" x14ac:dyDescent="0.35">
      <c r="A208" s="16">
        <v>7.4</v>
      </c>
      <c r="B208" s="13">
        <v>10458</v>
      </c>
      <c r="C208" s="8">
        <v>43951</v>
      </c>
      <c r="D208" s="9" t="s">
        <v>1213</v>
      </c>
      <c r="E208" s="10">
        <v>2020</v>
      </c>
      <c r="F208" s="9" t="s">
        <v>24</v>
      </c>
      <c r="G208" s="9" t="s">
        <v>66</v>
      </c>
      <c r="H208" s="9" t="s">
        <v>1214</v>
      </c>
      <c r="I208" s="11" t="s">
        <v>55</v>
      </c>
      <c r="J208" s="12" t="s">
        <v>56</v>
      </c>
      <c r="K208" s="10">
        <v>3103428</v>
      </c>
      <c r="L208" s="19">
        <f>+A208*B208/$B$662*100</f>
        <v>0.34745184381700828</v>
      </c>
    </row>
    <row r="209" spans="1:12" ht="15" hidden="1" customHeight="1" x14ac:dyDescent="0.35">
      <c r="A209" s="16">
        <v>7.2</v>
      </c>
      <c r="B209" s="13">
        <v>10725</v>
      </c>
      <c r="C209" s="8">
        <v>44120</v>
      </c>
      <c r="D209" s="9" t="s">
        <v>1600</v>
      </c>
      <c r="E209" s="10">
        <v>2018</v>
      </c>
      <c r="F209" s="9" t="s">
        <v>12</v>
      </c>
      <c r="G209" s="9" t="s">
        <v>13</v>
      </c>
      <c r="H209" s="9" t="s">
        <v>1601</v>
      </c>
      <c r="I209" s="11" t="s">
        <v>1602</v>
      </c>
      <c r="J209" s="12" t="s">
        <v>56</v>
      </c>
      <c r="K209" s="10">
        <v>3099937</v>
      </c>
      <c r="L209" s="19">
        <f>+A209*B209/$B$662*100</f>
        <v>0.34669219192793543</v>
      </c>
    </row>
    <row r="210" spans="1:12" ht="15" hidden="1" customHeight="1" x14ac:dyDescent="0.35">
      <c r="A210" s="16">
        <v>6.4</v>
      </c>
      <c r="B210" s="13">
        <v>11910</v>
      </c>
      <c r="C210" s="8">
        <v>43771</v>
      </c>
      <c r="D210" s="9" t="s">
        <v>791</v>
      </c>
      <c r="E210" s="10">
        <v>2017</v>
      </c>
      <c r="F210" s="9" t="s">
        <v>24</v>
      </c>
      <c r="G210" s="9" t="s">
        <v>58</v>
      </c>
      <c r="H210" s="9" t="s">
        <v>792</v>
      </c>
      <c r="I210" s="11" t="s">
        <v>793</v>
      </c>
      <c r="J210" s="12" t="s">
        <v>16</v>
      </c>
      <c r="K210" s="10">
        <v>3084421</v>
      </c>
      <c r="L210" s="19">
        <f>+A210*B210/$B$662*100</f>
        <v>0.34222048222630086</v>
      </c>
    </row>
    <row r="211" spans="1:12" ht="15" hidden="1" customHeight="1" x14ac:dyDescent="0.35">
      <c r="A211" s="16">
        <v>6.7</v>
      </c>
      <c r="B211" s="13">
        <v>11246</v>
      </c>
      <c r="C211" s="8">
        <v>43466</v>
      </c>
      <c r="D211" s="9" t="s">
        <v>11</v>
      </c>
      <c r="E211" s="10">
        <v>2017</v>
      </c>
      <c r="F211" s="9" t="s">
        <v>12</v>
      </c>
      <c r="G211" s="9" t="s">
        <v>13</v>
      </c>
      <c r="H211" s="9" t="s">
        <v>14</v>
      </c>
      <c r="I211" s="11" t="s">
        <v>15</v>
      </c>
      <c r="J211" s="12" t="s">
        <v>16</v>
      </c>
      <c r="K211" s="10">
        <v>3093168</v>
      </c>
      <c r="L211" s="19">
        <f>+A211*B211/$B$662*100</f>
        <v>0.33828843066335745</v>
      </c>
    </row>
    <row r="212" spans="1:12" ht="15" hidden="1" customHeight="1" x14ac:dyDescent="0.35">
      <c r="A212" s="16">
        <v>5.6</v>
      </c>
      <c r="B212" s="13">
        <v>13185</v>
      </c>
      <c r="C212" s="8">
        <v>43827</v>
      </c>
      <c r="D212" s="9" t="s">
        <v>928</v>
      </c>
      <c r="E212" s="10">
        <v>2019</v>
      </c>
      <c r="F212" s="9" t="s">
        <v>24</v>
      </c>
      <c r="G212" s="9" t="s">
        <v>345</v>
      </c>
      <c r="H212" s="9" t="s">
        <v>929</v>
      </c>
      <c r="I212" s="11" t="s">
        <v>930</v>
      </c>
      <c r="J212" s="12" t="s">
        <v>56</v>
      </c>
      <c r="K212" s="10">
        <v>3095237</v>
      </c>
      <c r="L212" s="19">
        <f>+A212*B212/$B$662*100</f>
        <v>0.33149915414647813</v>
      </c>
    </row>
    <row r="213" spans="1:12" ht="15" hidden="1" customHeight="1" x14ac:dyDescent="0.35">
      <c r="A213" s="16">
        <v>6.2</v>
      </c>
      <c r="B213" s="13">
        <v>11882</v>
      </c>
      <c r="C213" s="8">
        <v>43888</v>
      </c>
      <c r="D213" s="9" t="s">
        <v>1030</v>
      </c>
      <c r="E213" s="10">
        <v>2018</v>
      </c>
      <c r="F213" s="9" t="s">
        <v>162</v>
      </c>
      <c r="G213" s="9" t="s">
        <v>345</v>
      </c>
      <c r="H213" s="9" t="s">
        <v>1031</v>
      </c>
      <c r="I213" s="11" t="s">
        <v>1032</v>
      </c>
      <c r="J213" s="12" t="s">
        <v>56</v>
      </c>
      <c r="K213" s="10">
        <v>3103012</v>
      </c>
      <c r="L213" s="19">
        <f>+A213*B213/$B$662*100</f>
        <v>0.33074668572680549</v>
      </c>
    </row>
    <row r="214" spans="1:12" ht="15" hidden="1" customHeight="1" x14ac:dyDescent="0.35">
      <c r="A214" s="16">
        <v>6.8</v>
      </c>
      <c r="B214" s="13">
        <v>10508</v>
      </c>
      <c r="C214" s="8">
        <v>43554</v>
      </c>
      <c r="D214" s="9" t="s">
        <v>369</v>
      </c>
      <c r="E214" s="10">
        <v>2016</v>
      </c>
      <c r="F214" s="9" t="s">
        <v>119</v>
      </c>
      <c r="G214" s="9" t="s">
        <v>345</v>
      </c>
      <c r="H214" s="9" t="s">
        <v>370</v>
      </c>
      <c r="I214" s="11" t="s">
        <v>371</v>
      </c>
      <c r="J214" s="12" t="s">
        <v>16</v>
      </c>
      <c r="K214" s="10">
        <v>3078488</v>
      </c>
      <c r="L214" s="19">
        <f>+A214*B214/$B$662*100</f>
        <v>0.32080655994425622</v>
      </c>
    </row>
    <row r="215" spans="1:12" ht="15" customHeight="1" x14ac:dyDescent="0.35">
      <c r="A215" s="16">
        <v>6.2</v>
      </c>
      <c r="B215" s="13">
        <v>11415</v>
      </c>
      <c r="C215" s="8">
        <v>44144</v>
      </c>
      <c r="D215" s="9" t="s">
        <v>1660</v>
      </c>
      <c r="E215" s="10">
        <v>2020</v>
      </c>
      <c r="F215" s="9" t="s">
        <v>162</v>
      </c>
      <c r="G215" s="9" t="s">
        <v>25</v>
      </c>
      <c r="H215" s="9" t="s">
        <v>1661</v>
      </c>
      <c r="I215" s="11" t="s">
        <v>1662</v>
      </c>
      <c r="J215" s="12" t="s">
        <v>56</v>
      </c>
      <c r="K215" s="10">
        <v>3106283</v>
      </c>
      <c r="L215" s="19">
        <f>+A215*B215/$B$662*100</f>
        <v>0.3177472999134392</v>
      </c>
    </row>
    <row r="216" spans="1:12" ht="15" hidden="1" customHeight="1" x14ac:dyDescent="0.35">
      <c r="A216" s="16">
        <v>6.1</v>
      </c>
      <c r="B216" s="13">
        <v>11537</v>
      </c>
      <c r="C216" s="8">
        <v>43628</v>
      </c>
      <c r="D216" s="9" t="s">
        <v>525</v>
      </c>
      <c r="E216" s="10">
        <v>2018</v>
      </c>
      <c r="F216" s="9" t="s">
        <v>24</v>
      </c>
      <c r="G216" s="9" t="s">
        <v>58</v>
      </c>
      <c r="H216" s="9" t="s">
        <v>526</v>
      </c>
      <c r="I216" s="11" t="s">
        <v>527</v>
      </c>
      <c r="J216" s="12" t="s">
        <v>28</v>
      </c>
      <c r="K216" s="10">
        <v>3094508</v>
      </c>
      <c r="L216" s="19">
        <f>+A216*B216/$B$662*100</f>
        <v>0.31596355466799797</v>
      </c>
    </row>
    <row r="217" spans="1:12" ht="15" hidden="1" customHeight="1" x14ac:dyDescent="0.35">
      <c r="A217" s="16">
        <v>7.2</v>
      </c>
      <c r="B217" s="13">
        <v>9627</v>
      </c>
      <c r="C217" s="8">
        <v>43742</v>
      </c>
      <c r="D217" s="9" t="s">
        <v>743</v>
      </c>
      <c r="E217" s="10">
        <v>2019</v>
      </c>
      <c r="F217" s="9" t="s">
        <v>24</v>
      </c>
      <c r="G217" s="9" t="s">
        <v>58</v>
      </c>
      <c r="H217" s="9" t="s">
        <v>744</v>
      </c>
      <c r="I217" s="11" t="s">
        <v>745</v>
      </c>
      <c r="J217" s="12" t="s">
        <v>56</v>
      </c>
      <c r="K217" s="10">
        <v>3099451</v>
      </c>
      <c r="L217" s="19">
        <f>+A217*B217/$B$662*100</f>
        <v>0.31119866962146714</v>
      </c>
    </row>
    <row r="218" spans="1:12" ht="15" hidden="1" customHeight="1" x14ac:dyDescent="0.35">
      <c r="A218" s="16">
        <v>4.8</v>
      </c>
      <c r="B218" s="13">
        <v>14334</v>
      </c>
      <c r="C218" s="8">
        <v>43501</v>
      </c>
      <c r="D218" s="9" t="s">
        <v>187</v>
      </c>
      <c r="E218" s="10">
        <v>2016</v>
      </c>
      <c r="F218" s="9" t="s">
        <v>12</v>
      </c>
      <c r="G218" s="9" t="s">
        <v>56</v>
      </c>
      <c r="H218" s="9" t="s">
        <v>188</v>
      </c>
      <c r="I218" s="11" t="s">
        <v>189</v>
      </c>
      <c r="J218" s="12" t="s">
        <v>190</v>
      </c>
      <c r="K218" s="10">
        <v>3092651</v>
      </c>
      <c r="L218" s="19">
        <f>+A218*B218/$B$662*100</f>
        <v>0.30890355114809798</v>
      </c>
    </row>
    <row r="219" spans="1:12" ht="15" hidden="1" customHeight="1" x14ac:dyDescent="0.35">
      <c r="A219" s="16">
        <v>6.9</v>
      </c>
      <c r="B219" s="13">
        <v>9892</v>
      </c>
      <c r="C219" s="8">
        <v>43518</v>
      </c>
      <c r="D219" s="9" t="s">
        <v>245</v>
      </c>
      <c r="E219" s="10">
        <v>2018</v>
      </c>
      <c r="F219" s="9" t="s">
        <v>24</v>
      </c>
      <c r="G219" s="9" t="s">
        <v>19</v>
      </c>
      <c r="H219" s="9" t="s">
        <v>246</v>
      </c>
      <c r="I219" s="11" t="s">
        <v>247</v>
      </c>
      <c r="J219" s="12" t="s">
        <v>56</v>
      </c>
      <c r="K219" s="10">
        <v>3094499</v>
      </c>
      <c r="L219" s="19">
        <f>+A219*B219/$B$662*100</f>
        <v>0.30644141701117389</v>
      </c>
    </row>
    <row r="220" spans="1:12" ht="15" hidden="1" customHeight="1" x14ac:dyDescent="0.35">
      <c r="A220" s="16">
        <v>4.7</v>
      </c>
      <c r="B220" s="13">
        <v>14314</v>
      </c>
      <c r="C220" s="8">
        <v>44077</v>
      </c>
      <c r="D220" s="9" t="s">
        <v>1533</v>
      </c>
      <c r="E220" s="10">
        <v>2019</v>
      </c>
      <c r="F220" s="9" t="s">
        <v>162</v>
      </c>
      <c r="G220" s="9" t="s">
        <v>58</v>
      </c>
      <c r="H220" s="9" t="s">
        <v>1534</v>
      </c>
      <c r="I220" s="11" t="s">
        <v>1535</v>
      </c>
      <c r="J220" s="12" t="s">
        <v>56</v>
      </c>
      <c r="K220" s="10">
        <v>3099231</v>
      </c>
      <c r="L220" s="19">
        <f>+A220*B220/$B$662*100</f>
        <v>0.30204603167191663</v>
      </c>
    </row>
    <row r="221" spans="1:12" ht="15" hidden="1" customHeight="1" x14ac:dyDescent="0.35">
      <c r="A221" s="16">
        <v>5.7</v>
      </c>
      <c r="B221" s="13">
        <v>11476</v>
      </c>
      <c r="C221" s="8">
        <v>43580</v>
      </c>
      <c r="D221" s="9" t="s">
        <v>439</v>
      </c>
      <c r="E221" s="10">
        <v>2018</v>
      </c>
      <c r="F221" s="9" t="s">
        <v>162</v>
      </c>
      <c r="G221" s="9" t="s">
        <v>19</v>
      </c>
      <c r="H221" s="9" t="s">
        <v>440</v>
      </c>
      <c r="I221" s="11" t="s">
        <v>441</v>
      </c>
      <c r="J221" s="12" t="s">
        <v>56</v>
      </c>
      <c r="K221" s="10">
        <v>3097779</v>
      </c>
      <c r="L221" s="19">
        <f>+A221*B221/$B$662*100</f>
        <v>0.29368357535638989</v>
      </c>
    </row>
    <row r="222" spans="1:12" ht="15" customHeight="1" x14ac:dyDescent="0.35">
      <c r="A222" s="16">
        <v>5.3</v>
      </c>
      <c r="B222" s="13">
        <v>12324</v>
      </c>
      <c r="C222" s="8">
        <v>43944</v>
      </c>
      <c r="D222" s="9" t="s">
        <v>1187</v>
      </c>
      <c r="E222" s="10">
        <v>2019</v>
      </c>
      <c r="F222" s="9" t="s">
        <v>12</v>
      </c>
      <c r="G222" s="9" t="s">
        <v>25</v>
      </c>
      <c r="H222" s="9" t="s">
        <v>1188</v>
      </c>
      <c r="I222" s="11" t="s">
        <v>1189</v>
      </c>
      <c r="J222" s="12" t="s">
        <v>56</v>
      </c>
      <c r="K222" s="10">
        <v>3093402</v>
      </c>
      <c r="L222" s="19">
        <f>+A222*B222/$B$662*100</f>
        <v>0.29325256719237691</v>
      </c>
    </row>
    <row r="223" spans="1:12" ht="15" hidden="1" customHeight="1" x14ac:dyDescent="0.35">
      <c r="A223" s="16">
        <v>5.6</v>
      </c>
      <c r="B223" s="13">
        <v>11211</v>
      </c>
      <c r="C223" s="8">
        <v>43845</v>
      </c>
      <c r="D223" s="9" t="s">
        <v>955</v>
      </c>
      <c r="E223" s="10">
        <v>2018</v>
      </c>
      <c r="F223" s="9" t="s">
        <v>24</v>
      </c>
      <c r="G223" s="9" t="s">
        <v>58</v>
      </c>
      <c r="H223" s="9" t="s">
        <v>956</v>
      </c>
      <c r="I223" s="11" t="s">
        <v>957</v>
      </c>
      <c r="J223" s="12" t="s">
        <v>143</v>
      </c>
      <c r="K223" s="10">
        <v>3100197</v>
      </c>
      <c r="L223" s="19">
        <f>+A223*B223/$B$662*100</f>
        <v>0.28186856406038424</v>
      </c>
    </row>
    <row r="224" spans="1:12" ht="15" hidden="1" customHeight="1" x14ac:dyDescent="0.35">
      <c r="A224" s="16">
        <v>6.7</v>
      </c>
      <c r="B224" s="13">
        <v>9364</v>
      </c>
      <c r="C224" s="8">
        <v>43825</v>
      </c>
      <c r="D224" s="9" t="s">
        <v>926</v>
      </c>
      <c r="E224" s="10">
        <v>2019</v>
      </c>
      <c r="F224" s="9" t="s">
        <v>290</v>
      </c>
      <c r="G224" s="9" t="s">
        <v>56</v>
      </c>
      <c r="H224" s="9" t="s">
        <v>789</v>
      </c>
      <c r="I224" s="11" t="s">
        <v>927</v>
      </c>
      <c r="J224" s="12" t="s">
        <v>16</v>
      </c>
      <c r="K224" s="10">
        <v>3097739</v>
      </c>
      <c r="L224" s="19">
        <f>+A224*B224/$B$662*100</f>
        <v>0.28167640625392848</v>
      </c>
    </row>
    <row r="225" spans="1:12" ht="15" customHeight="1" x14ac:dyDescent="0.35">
      <c r="A225" s="16">
        <v>5.3</v>
      </c>
      <c r="B225" s="13">
        <v>11781</v>
      </c>
      <c r="C225" s="8">
        <v>43686</v>
      </c>
      <c r="D225" s="9" t="s">
        <v>649</v>
      </c>
      <c r="E225" s="10">
        <v>2018</v>
      </c>
      <c r="F225" s="9" t="s">
        <v>12</v>
      </c>
      <c r="G225" s="9" t="s">
        <v>25</v>
      </c>
      <c r="H225" s="9" t="s">
        <v>650</v>
      </c>
      <c r="I225" s="11" t="s">
        <v>651</v>
      </c>
      <c r="J225" s="12" t="s">
        <v>56</v>
      </c>
      <c r="K225" s="10">
        <v>3098519</v>
      </c>
      <c r="L225" s="19">
        <f>+A225*B225/$B$662*100</f>
        <v>0.28033175057557547</v>
      </c>
    </row>
    <row r="226" spans="1:12" ht="15" hidden="1" customHeight="1" x14ac:dyDescent="0.35">
      <c r="A226" s="16">
        <v>5.6</v>
      </c>
      <c r="B226" s="13">
        <v>10929</v>
      </c>
      <c r="C226" s="8">
        <v>43601</v>
      </c>
      <c r="D226" s="9" t="s">
        <v>486</v>
      </c>
      <c r="E226" s="10">
        <v>2017</v>
      </c>
      <c r="F226" s="9" t="s">
        <v>487</v>
      </c>
      <c r="G226" s="9" t="s">
        <v>56</v>
      </c>
      <c r="H226" s="9" t="s">
        <v>488</v>
      </c>
      <c r="I226" s="11" t="s">
        <v>489</v>
      </c>
      <c r="J226" s="12" t="s">
        <v>56</v>
      </c>
      <c r="K226" s="10">
        <v>3098050</v>
      </c>
      <c r="L226" s="19">
        <f>+A226*B226/$B$662*100</f>
        <v>0.2747784797623708</v>
      </c>
    </row>
    <row r="227" spans="1:12" ht="15" hidden="1" customHeight="1" x14ac:dyDescent="0.35">
      <c r="A227" s="16">
        <v>6.8</v>
      </c>
      <c r="B227" s="13">
        <v>8909</v>
      </c>
      <c r="C227" s="8">
        <v>43952</v>
      </c>
      <c r="D227" s="9" t="s">
        <v>1220</v>
      </c>
      <c r="E227" s="10">
        <v>2017</v>
      </c>
      <c r="F227" s="9" t="s">
        <v>1221</v>
      </c>
      <c r="G227" s="9" t="s">
        <v>58</v>
      </c>
      <c r="H227" s="9" t="s">
        <v>1222</v>
      </c>
      <c r="I227" s="11" t="s">
        <v>1223</v>
      </c>
      <c r="J227" s="12" t="s">
        <v>56</v>
      </c>
      <c r="K227" s="10">
        <v>3104211</v>
      </c>
      <c r="L227" s="19">
        <f>+A227*B227/$B$662*100</f>
        <v>0.2719894977677369</v>
      </c>
    </row>
    <row r="228" spans="1:12" ht="15" customHeight="1" x14ac:dyDescent="0.35">
      <c r="A228" s="16">
        <v>7.4</v>
      </c>
      <c r="B228" s="13">
        <v>8112</v>
      </c>
      <c r="C228" s="8">
        <v>43558</v>
      </c>
      <c r="D228" s="9" t="s">
        <v>372</v>
      </c>
      <c r="E228" s="10">
        <v>2018</v>
      </c>
      <c r="F228" s="9" t="s">
        <v>373</v>
      </c>
      <c r="G228" s="9" t="s">
        <v>25</v>
      </c>
      <c r="H228" s="9" t="s">
        <v>374</v>
      </c>
      <c r="I228" s="11" t="s">
        <v>375</v>
      </c>
      <c r="J228" s="12" t="s">
        <v>104</v>
      </c>
      <c r="K228" s="10">
        <v>3093688</v>
      </c>
      <c r="L228" s="19">
        <f>+A228*B228/$B$662*100</f>
        <v>0.26950940495731224</v>
      </c>
    </row>
    <row r="229" spans="1:12" ht="15" hidden="1" customHeight="1" x14ac:dyDescent="0.35">
      <c r="A229" s="16">
        <v>6.2</v>
      </c>
      <c r="B229" s="13">
        <v>9645</v>
      </c>
      <c r="C229" s="8">
        <v>44178</v>
      </c>
      <c r="D229" s="9" t="s">
        <v>1806</v>
      </c>
      <c r="E229" s="10">
        <v>2020</v>
      </c>
      <c r="F229" s="9" t="s">
        <v>24</v>
      </c>
      <c r="G229" s="9" t="s">
        <v>19</v>
      </c>
      <c r="H229" s="9" t="s">
        <v>1807</v>
      </c>
      <c r="I229" s="11" t="s">
        <v>1808</v>
      </c>
      <c r="J229" s="12" t="s">
        <v>56</v>
      </c>
      <c r="K229" s="10">
        <v>3104066</v>
      </c>
      <c r="L229" s="19">
        <f>+A229*B229/$B$662*100</f>
        <v>0.26847767916470622</v>
      </c>
    </row>
    <row r="230" spans="1:12" ht="15" hidden="1" customHeight="1" x14ac:dyDescent="0.35">
      <c r="A230" s="16">
        <v>7.1</v>
      </c>
      <c r="B230" s="13">
        <v>8411</v>
      </c>
      <c r="C230" s="8">
        <v>43727</v>
      </c>
      <c r="D230" s="9" t="s">
        <v>700</v>
      </c>
      <c r="E230" s="10">
        <v>2019</v>
      </c>
      <c r="F230" s="9" t="s">
        <v>18</v>
      </c>
      <c r="G230" s="9" t="s">
        <v>13</v>
      </c>
      <c r="H230" s="9" t="s">
        <v>701</v>
      </c>
      <c r="I230" s="11" t="s">
        <v>702</v>
      </c>
      <c r="J230" s="12" t="s">
        <v>36</v>
      </c>
      <c r="K230" s="10">
        <v>3098161</v>
      </c>
      <c r="L230" s="19">
        <f>+A230*B230/$B$662*100</f>
        <v>0.26811446499315772</v>
      </c>
    </row>
    <row r="231" spans="1:12" ht="15" hidden="1" customHeight="1" x14ac:dyDescent="0.35">
      <c r="A231" s="16">
        <v>5.9</v>
      </c>
      <c r="B231" s="13">
        <v>10061</v>
      </c>
      <c r="C231" s="8">
        <v>43705</v>
      </c>
      <c r="D231" s="9" t="s">
        <v>666</v>
      </c>
      <c r="E231" s="10">
        <v>2019</v>
      </c>
      <c r="F231" s="9" t="s">
        <v>119</v>
      </c>
      <c r="G231" s="9" t="s">
        <v>66</v>
      </c>
      <c r="H231" s="9" t="s">
        <v>667</v>
      </c>
      <c r="I231" s="11" t="s">
        <v>55</v>
      </c>
      <c r="J231" s="12" t="s">
        <v>155</v>
      </c>
      <c r="K231" s="10">
        <v>3093425</v>
      </c>
      <c r="L231" s="19">
        <f>+A231*B231/$B$662*100</f>
        <v>0.26650626578118436</v>
      </c>
    </row>
    <row r="232" spans="1:12" ht="15" hidden="1" customHeight="1" x14ac:dyDescent="0.35">
      <c r="A232" s="16">
        <v>6.7</v>
      </c>
      <c r="B232" s="13">
        <v>8417</v>
      </c>
      <c r="C232" s="8">
        <v>43770</v>
      </c>
      <c r="D232" s="9" t="s">
        <v>782</v>
      </c>
      <c r="E232" s="10">
        <v>2017</v>
      </c>
      <c r="F232" s="9" t="s">
        <v>24</v>
      </c>
      <c r="G232" s="9" t="s">
        <v>58</v>
      </c>
      <c r="H232" s="9" t="s">
        <v>783</v>
      </c>
      <c r="I232" s="11" t="s">
        <v>784</v>
      </c>
      <c r="J232" s="12" t="s">
        <v>56</v>
      </c>
      <c r="K232" s="10">
        <v>3101087</v>
      </c>
      <c r="L232" s="19">
        <f>+A232*B232/$B$662*100</f>
        <v>0.25318990938053354</v>
      </c>
    </row>
    <row r="233" spans="1:12" ht="15" hidden="1" customHeight="1" x14ac:dyDescent="0.35">
      <c r="A233" s="16">
        <v>7.3</v>
      </c>
      <c r="B233" s="13">
        <v>7709</v>
      </c>
      <c r="C233" s="8">
        <v>43959</v>
      </c>
      <c r="D233" s="9" t="s">
        <v>1254</v>
      </c>
      <c r="E233" s="10">
        <v>2019</v>
      </c>
      <c r="F233" s="9" t="s">
        <v>750</v>
      </c>
      <c r="G233" s="9" t="s">
        <v>239</v>
      </c>
      <c r="H233" s="9" t="s">
        <v>1255</v>
      </c>
      <c r="I233" s="11" t="s">
        <v>1256</v>
      </c>
      <c r="J233" s="12" t="s">
        <v>16</v>
      </c>
      <c r="K233" s="10">
        <v>3101965</v>
      </c>
      <c r="L233" s="19">
        <f>+A233*B233/$B$662*100</f>
        <v>0.25265923057859252</v>
      </c>
    </row>
    <row r="234" spans="1:12" ht="15" hidden="1" customHeight="1" x14ac:dyDescent="0.35">
      <c r="A234" s="16">
        <v>5.7</v>
      </c>
      <c r="B234" s="13">
        <v>9743</v>
      </c>
      <c r="C234" s="8">
        <v>43952</v>
      </c>
      <c r="D234" s="9" t="s">
        <v>1224</v>
      </c>
      <c r="E234" s="10">
        <v>2017</v>
      </c>
      <c r="F234" s="9" t="s">
        <v>12</v>
      </c>
      <c r="G234" s="9" t="s">
        <v>19</v>
      </c>
      <c r="H234" s="9" t="s">
        <v>1225</v>
      </c>
      <c r="I234" s="11" t="s">
        <v>1226</v>
      </c>
      <c r="J234" s="12" t="s">
        <v>56</v>
      </c>
      <c r="K234" s="10">
        <v>3104210</v>
      </c>
      <c r="L234" s="19">
        <f>+A234*B234/$B$662*100</f>
        <v>0.24933418217996745</v>
      </c>
    </row>
    <row r="235" spans="1:12" ht="15" hidden="1" customHeight="1" x14ac:dyDescent="0.35">
      <c r="A235" s="16">
        <v>4.3</v>
      </c>
      <c r="B235" s="13">
        <v>12771</v>
      </c>
      <c r="C235" s="8">
        <v>44181</v>
      </c>
      <c r="D235" s="9" t="s">
        <v>1814</v>
      </c>
      <c r="E235" s="10">
        <v>2018</v>
      </c>
      <c r="F235" s="9" t="s">
        <v>162</v>
      </c>
      <c r="G235" s="9" t="s">
        <v>56</v>
      </c>
      <c r="H235" s="9" t="s">
        <v>1815</v>
      </c>
      <c r="I235" s="11" t="s">
        <v>1816</v>
      </c>
      <c r="J235" s="12" t="s">
        <v>56</v>
      </c>
      <c r="K235" s="10">
        <v>3107293</v>
      </c>
      <c r="L235" s="19">
        <f>+A235*B235/$B$662*100</f>
        <v>0.24655148572105867</v>
      </c>
    </row>
    <row r="236" spans="1:12" ht="15" hidden="1" customHeight="1" x14ac:dyDescent="0.35">
      <c r="A236" s="16">
        <v>5</v>
      </c>
      <c r="B236" s="13">
        <v>10889</v>
      </c>
      <c r="C236" s="8">
        <v>44014</v>
      </c>
      <c r="D236" s="9" t="s">
        <v>1419</v>
      </c>
      <c r="E236" s="10">
        <v>2019</v>
      </c>
      <c r="F236" s="9" t="s">
        <v>24</v>
      </c>
      <c r="G236" s="9" t="s">
        <v>19</v>
      </c>
      <c r="H236" s="9" t="s">
        <v>1420</v>
      </c>
      <c r="I236" s="11" t="s">
        <v>1421</v>
      </c>
      <c r="J236" s="12" t="s">
        <v>56</v>
      </c>
      <c r="K236" s="10">
        <v>3101026</v>
      </c>
      <c r="L236" s="19">
        <f>+A236*B236/$B$662*100</f>
        <v>0.24443999468423266</v>
      </c>
    </row>
    <row r="237" spans="1:12" ht="15" hidden="1" customHeight="1" x14ac:dyDescent="0.35">
      <c r="A237" s="16">
        <v>6.2</v>
      </c>
      <c r="B237" s="13">
        <v>8739</v>
      </c>
      <c r="C237" s="8">
        <v>44027</v>
      </c>
      <c r="D237" s="9" t="s">
        <v>1448</v>
      </c>
      <c r="E237" s="10">
        <v>2019</v>
      </c>
      <c r="F237" s="9" t="s">
        <v>12</v>
      </c>
      <c r="G237" s="9" t="s">
        <v>58</v>
      </c>
      <c r="H237" s="9" t="s">
        <v>585</v>
      </c>
      <c r="I237" s="11" t="s">
        <v>1449</v>
      </c>
      <c r="J237" s="12" t="s">
        <v>56</v>
      </c>
      <c r="K237" s="10">
        <v>3103431</v>
      </c>
      <c r="L237" s="19">
        <f>+A237*B237/$B$662*100</f>
        <v>0.2432583139678971</v>
      </c>
    </row>
    <row r="238" spans="1:12" ht="15" hidden="1" customHeight="1" x14ac:dyDescent="0.35">
      <c r="A238" s="16">
        <v>5.6</v>
      </c>
      <c r="B238" s="13">
        <v>9639</v>
      </c>
      <c r="C238" s="8">
        <v>43770</v>
      </c>
      <c r="D238" s="9" t="s">
        <v>785</v>
      </c>
      <c r="E238" s="10">
        <v>2018</v>
      </c>
      <c r="F238" s="9" t="s">
        <v>12</v>
      </c>
      <c r="G238" s="9" t="s">
        <v>13</v>
      </c>
      <c r="H238" s="9" t="s">
        <v>786</v>
      </c>
      <c r="I238" s="11" t="s">
        <v>787</v>
      </c>
      <c r="J238" s="12" t="s">
        <v>56</v>
      </c>
      <c r="K238" s="10">
        <v>3094085</v>
      </c>
      <c r="L238" s="19">
        <f>+A238*B238/$B$662*100</f>
        <v>0.24234511542039458</v>
      </c>
    </row>
    <row r="239" spans="1:12" ht="15" hidden="1" customHeight="1" x14ac:dyDescent="0.35">
      <c r="A239" s="16">
        <v>6.8</v>
      </c>
      <c r="B239" s="13">
        <v>7720</v>
      </c>
      <c r="C239" s="8">
        <v>44075</v>
      </c>
      <c r="D239" s="9" t="s">
        <v>1530</v>
      </c>
      <c r="E239" s="10">
        <v>2019</v>
      </c>
      <c r="F239" s="9" t="s">
        <v>24</v>
      </c>
      <c r="G239" s="9" t="s">
        <v>13</v>
      </c>
      <c r="H239" s="9" t="s">
        <v>1531</v>
      </c>
      <c r="I239" s="11" t="s">
        <v>1532</v>
      </c>
      <c r="J239" s="12" t="s">
        <v>56</v>
      </c>
      <c r="K239" s="10">
        <v>3100867</v>
      </c>
      <c r="L239" s="19">
        <f>+A239*B239/$B$662*100</f>
        <v>0.23568963102109428</v>
      </c>
    </row>
    <row r="240" spans="1:12" ht="15" customHeight="1" x14ac:dyDescent="0.35">
      <c r="A240" s="16">
        <v>6.5</v>
      </c>
      <c r="B240" s="13">
        <v>8029</v>
      </c>
      <c r="C240" s="8">
        <v>44166</v>
      </c>
      <c r="D240" s="9" t="s">
        <v>1739</v>
      </c>
      <c r="E240" s="10">
        <v>2019</v>
      </c>
      <c r="F240" s="9" t="s">
        <v>487</v>
      </c>
      <c r="G240" s="9" t="s">
        <v>25</v>
      </c>
      <c r="H240" s="9" t="s">
        <v>1740</v>
      </c>
      <c r="I240" s="11" t="s">
        <v>1741</v>
      </c>
      <c r="J240" s="12" t="s">
        <v>56</v>
      </c>
      <c r="K240" s="10">
        <v>3107203</v>
      </c>
      <c r="L240" s="19">
        <f>+A240*B240/$B$662*100</f>
        <v>0.2343090579957402</v>
      </c>
    </row>
    <row r="241" spans="1:12" ht="15" hidden="1" customHeight="1" x14ac:dyDescent="0.35">
      <c r="A241" s="16">
        <v>6.5</v>
      </c>
      <c r="B241" s="13">
        <v>7931</v>
      </c>
      <c r="C241" s="8">
        <v>43969</v>
      </c>
      <c r="D241" s="9" t="s">
        <v>1281</v>
      </c>
      <c r="E241" s="10">
        <v>2020</v>
      </c>
      <c r="F241" s="9" t="s">
        <v>24</v>
      </c>
      <c r="G241" s="9" t="s">
        <v>58</v>
      </c>
      <c r="H241" s="9" t="s">
        <v>1282</v>
      </c>
      <c r="I241" s="11" t="s">
        <v>1283</v>
      </c>
      <c r="J241" s="12" t="s">
        <v>56</v>
      </c>
      <c r="K241" s="10">
        <v>3101566</v>
      </c>
      <c r="L241" s="19">
        <f>+A241*B241/$B$662*100</f>
        <v>0.23144913924077912</v>
      </c>
    </row>
    <row r="242" spans="1:12" ht="15" hidden="1" customHeight="1" x14ac:dyDescent="0.35">
      <c r="A242" s="16">
        <v>6.2</v>
      </c>
      <c r="B242" s="13">
        <v>8253</v>
      </c>
      <c r="C242" s="8">
        <v>43762</v>
      </c>
      <c r="D242" s="9" t="s">
        <v>767</v>
      </c>
      <c r="E242" s="10">
        <v>2019</v>
      </c>
      <c r="F242" s="9" t="s">
        <v>24</v>
      </c>
      <c r="G242" s="9" t="s">
        <v>58</v>
      </c>
      <c r="H242" s="9" t="s">
        <v>768</v>
      </c>
      <c r="I242" s="11" t="s">
        <v>769</v>
      </c>
      <c r="J242" s="12" t="s">
        <v>155</v>
      </c>
      <c r="K242" s="10">
        <v>3097743</v>
      </c>
      <c r="L242" s="19">
        <f>+A242*B242/$B$662*100</f>
        <v>0.22973004521993987</v>
      </c>
    </row>
    <row r="243" spans="1:12" ht="15" hidden="1" customHeight="1" x14ac:dyDescent="0.35">
      <c r="A243" s="16">
        <v>6.4</v>
      </c>
      <c r="B243" s="13">
        <v>7838</v>
      </c>
      <c r="C243" s="8">
        <v>43486</v>
      </c>
      <c r="D243" s="9" t="s">
        <v>105</v>
      </c>
      <c r="E243" s="10">
        <v>2016</v>
      </c>
      <c r="F243" s="9" t="s">
        <v>24</v>
      </c>
      <c r="G243" s="9" t="s">
        <v>19</v>
      </c>
      <c r="H243" s="9" t="s">
        <v>106</v>
      </c>
      <c r="I243" s="11" t="s">
        <v>107</v>
      </c>
      <c r="J243" s="12" t="s">
        <v>108</v>
      </c>
      <c r="K243" s="10">
        <v>3082711</v>
      </c>
      <c r="L243" s="19">
        <f>+A243*B243/$B$662*100</f>
        <v>0.22521613263557905</v>
      </c>
    </row>
    <row r="244" spans="1:12" ht="15" hidden="1" customHeight="1" x14ac:dyDescent="0.35">
      <c r="A244" s="16">
        <v>7</v>
      </c>
      <c r="B244" s="13">
        <v>7135</v>
      </c>
      <c r="C244" s="8">
        <v>44144</v>
      </c>
      <c r="D244" s="9" t="s">
        <v>1663</v>
      </c>
      <c r="E244" s="10">
        <v>2019</v>
      </c>
      <c r="F244" s="9" t="s">
        <v>24</v>
      </c>
      <c r="G244" s="9" t="s">
        <v>19</v>
      </c>
      <c r="H244" s="9" t="s">
        <v>1664</v>
      </c>
      <c r="I244" s="11" t="s">
        <v>1665</v>
      </c>
      <c r="J244" s="12" t="s">
        <v>56</v>
      </c>
      <c r="K244" s="10">
        <v>3106285</v>
      </c>
      <c r="L244" s="19">
        <f>+A244*B244/$B$662*100</f>
        <v>0.2242364869961245</v>
      </c>
    </row>
    <row r="245" spans="1:12" ht="15" customHeight="1" x14ac:dyDescent="0.35">
      <c r="A245" s="16">
        <v>5.8</v>
      </c>
      <c r="B245" s="13">
        <v>8485</v>
      </c>
      <c r="C245" s="8">
        <v>43591</v>
      </c>
      <c r="D245" s="9" t="s">
        <v>465</v>
      </c>
      <c r="E245" s="10">
        <v>2018</v>
      </c>
      <c r="F245" s="9" t="s">
        <v>466</v>
      </c>
      <c r="G245" s="9" t="s">
        <v>25</v>
      </c>
      <c r="H245" s="9" t="s">
        <v>467</v>
      </c>
      <c r="I245" s="11" t="s">
        <v>468</v>
      </c>
      <c r="J245" s="12" t="s">
        <v>56</v>
      </c>
      <c r="K245" s="10">
        <v>3097655</v>
      </c>
      <c r="L245" s="19">
        <f>+A245*B245/$B$662*100</f>
        <v>0.2209500497455256</v>
      </c>
    </row>
    <row r="246" spans="1:12" ht="15" hidden="1" customHeight="1" x14ac:dyDescent="0.35">
      <c r="A246" s="16">
        <v>7.3</v>
      </c>
      <c r="B246" s="13">
        <v>6666</v>
      </c>
      <c r="C246" s="8">
        <v>43574</v>
      </c>
      <c r="D246" s="9" t="s">
        <v>422</v>
      </c>
      <c r="E246" s="10">
        <v>2018</v>
      </c>
      <c r="F246" s="9" t="s">
        <v>12</v>
      </c>
      <c r="G246" s="9" t="s">
        <v>53</v>
      </c>
      <c r="H246" s="9" t="s">
        <v>423</v>
      </c>
      <c r="I246" s="11" t="s">
        <v>55</v>
      </c>
      <c r="J246" s="12" t="s">
        <v>56</v>
      </c>
      <c r="K246" s="10">
        <v>3096767</v>
      </c>
      <c r="L246" s="19">
        <f>+A246*B246/$B$662*100</f>
        <v>0.21847534453715106</v>
      </c>
    </row>
    <row r="247" spans="1:12" ht="15" hidden="1" customHeight="1" x14ac:dyDescent="0.35">
      <c r="A247" s="16">
        <v>5.5</v>
      </c>
      <c r="B247" s="13">
        <v>8765</v>
      </c>
      <c r="C247" s="8">
        <v>44092</v>
      </c>
      <c r="D247" s="9" t="s">
        <v>1560</v>
      </c>
      <c r="E247" s="10">
        <v>2020</v>
      </c>
      <c r="F247" s="9" t="s">
        <v>24</v>
      </c>
      <c r="G247" s="9" t="s">
        <v>13</v>
      </c>
      <c r="H247" s="9" t="s">
        <v>1561</v>
      </c>
      <c r="I247" s="11" t="s">
        <v>1562</v>
      </c>
      <c r="J247" s="12" t="s">
        <v>56</v>
      </c>
      <c r="K247" s="10">
        <v>3105660</v>
      </c>
      <c r="L247" s="19">
        <f>+A247*B247/$B$662*100</f>
        <v>0.21643568819432721</v>
      </c>
    </row>
    <row r="248" spans="1:12" ht="15" hidden="1" customHeight="1" x14ac:dyDescent="0.35">
      <c r="A248" s="16">
        <v>6.8</v>
      </c>
      <c r="B248" s="13">
        <v>6995</v>
      </c>
      <c r="C248" s="8">
        <v>43700</v>
      </c>
      <c r="D248" s="9" t="s">
        <v>663</v>
      </c>
      <c r="E248" s="10">
        <v>2017</v>
      </c>
      <c r="F248" s="9" t="s">
        <v>24</v>
      </c>
      <c r="G248" s="9" t="s">
        <v>56</v>
      </c>
      <c r="H248" s="9" t="s">
        <v>664</v>
      </c>
      <c r="I248" s="11" t="s">
        <v>665</v>
      </c>
      <c r="J248" s="12" t="s">
        <v>56</v>
      </c>
      <c r="K248" s="10">
        <v>3099542</v>
      </c>
      <c r="L248" s="19">
        <f>+A248*B248/$B$662*100</f>
        <v>0.21355556593167804</v>
      </c>
    </row>
    <row r="249" spans="1:12" ht="15" hidden="1" customHeight="1" x14ac:dyDescent="0.35">
      <c r="A249" s="16">
        <v>7.4</v>
      </c>
      <c r="B249" s="13">
        <v>6340</v>
      </c>
      <c r="C249" s="8">
        <v>44158</v>
      </c>
      <c r="D249" s="9" t="s">
        <v>1715</v>
      </c>
      <c r="E249" s="10">
        <v>2019</v>
      </c>
      <c r="F249" s="9" t="s">
        <v>38</v>
      </c>
      <c r="G249" s="9" t="s">
        <v>19</v>
      </c>
      <c r="H249" s="9" t="s">
        <v>1716</v>
      </c>
      <c r="I249" s="11" t="s">
        <v>1717</v>
      </c>
      <c r="J249" s="12" t="s">
        <v>56</v>
      </c>
      <c r="K249" s="10">
        <v>3103681</v>
      </c>
      <c r="L249" s="19">
        <f>+A249*B249/$B$662*100</f>
        <v>0.21063728148784017</v>
      </c>
    </row>
    <row r="250" spans="1:12" ht="15" hidden="1" customHeight="1" x14ac:dyDescent="0.35">
      <c r="A250" s="16">
        <v>5.5</v>
      </c>
      <c r="B250" s="13">
        <v>8515</v>
      </c>
      <c r="C250" s="8">
        <v>43547</v>
      </c>
      <c r="D250" s="9" t="s">
        <v>338</v>
      </c>
      <c r="E250" s="10">
        <v>2018</v>
      </c>
      <c r="F250" s="9" t="s">
        <v>12</v>
      </c>
      <c r="G250" s="9" t="s">
        <v>13</v>
      </c>
      <c r="H250" s="9" t="s">
        <v>339</v>
      </c>
      <c r="I250" s="11" t="s">
        <v>340</v>
      </c>
      <c r="J250" s="12" t="s">
        <v>56</v>
      </c>
      <c r="K250" s="10">
        <v>3095474</v>
      </c>
      <c r="L250" s="19">
        <f>+A250*B250/$B$662*100</f>
        <v>0.21026239417851639</v>
      </c>
    </row>
    <row r="251" spans="1:12" ht="15" hidden="1" customHeight="1" x14ac:dyDescent="0.35">
      <c r="A251" s="16">
        <v>4.5999999999999996</v>
      </c>
      <c r="B251" s="13">
        <v>10118</v>
      </c>
      <c r="C251" s="8">
        <v>43979</v>
      </c>
      <c r="D251" s="9" t="s">
        <v>1324</v>
      </c>
      <c r="E251" s="10">
        <v>2020</v>
      </c>
      <c r="F251" s="9" t="s">
        <v>24</v>
      </c>
      <c r="G251" s="9" t="s">
        <v>19</v>
      </c>
      <c r="H251" s="9" t="s">
        <v>1325</v>
      </c>
      <c r="I251" s="11" t="s">
        <v>1326</v>
      </c>
      <c r="J251" s="12" t="s">
        <v>56</v>
      </c>
      <c r="K251" s="10">
        <v>3101422</v>
      </c>
      <c r="L251" s="19">
        <f>+A251*B251/$B$662*100</f>
        <v>0.20896173725023973</v>
      </c>
    </row>
    <row r="252" spans="1:12" ht="15" hidden="1" customHeight="1" x14ac:dyDescent="0.35">
      <c r="A252" s="16">
        <v>6.7</v>
      </c>
      <c r="B252" s="13">
        <v>6842</v>
      </c>
      <c r="C252" s="8">
        <v>43525</v>
      </c>
      <c r="D252" s="9" t="s">
        <v>261</v>
      </c>
      <c r="E252" s="10">
        <v>2018</v>
      </c>
      <c r="F252" s="9" t="s">
        <v>24</v>
      </c>
      <c r="G252" s="9" t="s">
        <v>13</v>
      </c>
      <c r="H252" s="9" t="s">
        <v>262</v>
      </c>
      <c r="I252" s="11" t="s">
        <v>263</v>
      </c>
      <c r="J252" s="12" t="s">
        <v>56</v>
      </c>
      <c r="K252" s="10">
        <v>3093851</v>
      </c>
      <c r="L252" s="19">
        <f>+A252*B252/$B$662*100</f>
        <v>0.20581268385191998</v>
      </c>
    </row>
    <row r="253" spans="1:12" ht="15" hidden="1" customHeight="1" x14ac:dyDescent="0.35">
      <c r="A253" s="16">
        <v>4.8</v>
      </c>
      <c r="B253" s="13">
        <v>9157</v>
      </c>
      <c r="C253" s="8">
        <v>44116</v>
      </c>
      <c r="D253" s="9" t="s">
        <v>1588</v>
      </c>
      <c r="E253" s="10">
        <v>2020</v>
      </c>
      <c r="F253" s="9" t="s">
        <v>24</v>
      </c>
      <c r="G253" s="9" t="s">
        <v>19</v>
      </c>
      <c r="H253" s="9" t="s">
        <v>1589</v>
      </c>
      <c r="I253" s="11" t="s">
        <v>1590</v>
      </c>
      <c r="J253" s="12" t="s">
        <v>56</v>
      </c>
      <c r="K253" s="10">
        <v>3106052</v>
      </c>
      <c r="L253" s="19">
        <f>+A253*B253/$B$662*100</f>
        <v>0.19733708789333981</v>
      </c>
    </row>
    <row r="254" spans="1:12" ht="15" customHeight="1" x14ac:dyDescent="0.35">
      <c r="A254" s="16">
        <v>6.3</v>
      </c>
      <c r="B254" s="13">
        <v>6855</v>
      </c>
      <c r="C254" s="8">
        <v>44176</v>
      </c>
      <c r="D254" s="9" t="s">
        <v>1794</v>
      </c>
      <c r="E254" s="10">
        <v>2019</v>
      </c>
      <c r="F254" s="9" t="s">
        <v>487</v>
      </c>
      <c r="G254" s="9" t="s">
        <v>25</v>
      </c>
      <c r="H254" s="9" t="s">
        <v>1795</v>
      </c>
      <c r="I254" s="11" t="s">
        <v>1796</v>
      </c>
      <c r="J254" s="12" t="s">
        <v>56</v>
      </c>
      <c r="K254" s="10">
        <v>3107290</v>
      </c>
      <c r="L254" s="19">
        <f>+A254*B254/$B$662*100</f>
        <v>0.19389306328277367</v>
      </c>
    </row>
    <row r="255" spans="1:12" ht="15" hidden="1" customHeight="1" x14ac:dyDescent="0.35">
      <c r="A255" s="16">
        <v>6.2</v>
      </c>
      <c r="B255" s="13">
        <v>6808</v>
      </c>
      <c r="C255" s="8">
        <v>43945</v>
      </c>
      <c r="D255" s="9" t="s">
        <v>1198</v>
      </c>
      <c r="E255" s="10">
        <v>2019</v>
      </c>
      <c r="F255" s="9" t="s">
        <v>18</v>
      </c>
      <c r="G255" s="9" t="s">
        <v>410</v>
      </c>
      <c r="H255" s="9" t="s">
        <v>1199</v>
      </c>
      <c r="I255" s="11" t="s">
        <v>1200</v>
      </c>
      <c r="J255" s="12" t="s">
        <v>36</v>
      </c>
      <c r="K255" s="10">
        <v>3100465</v>
      </c>
      <c r="L255" s="19">
        <f>+A255*B255/$B$662*100</f>
        <v>0.18950710624710415</v>
      </c>
    </row>
    <row r="256" spans="1:12" ht="15" hidden="1" customHeight="1" x14ac:dyDescent="0.35">
      <c r="A256" s="16">
        <v>6.7</v>
      </c>
      <c r="B256" s="13">
        <v>6285</v>
      </c>
      <c r="C256" s="8">
        <v>44034</v>
      </c>
      <c r="D256" s="9" t="s">
        <v>1460</v>
      </c>
      <c r="E256" s="10">
        <v>2019</v>
      </c>
      <c r="F256" s="9" t="s">
        <v>38</v>
      </c>
      <c r="G256" s="9" t="s">
        <v>19</v>
      </c>
      <c r="H256" s="9" t="s">
        <v>1461</v>
      </c>
      <c r="I256" s="11" t="s">
        <v>1462</v>
      </c>
      <c r="J256" s="12" t="s">
        <v>51</v>
      </c>
      <c r="K256" s="10">
        <v>3103806</v>
      </c>
      <c r="L256" s="19">
        <f>+A256*B256/$B$662*100</f>
        <v>0.18905769044275314</v>
      </c>
    </row>
    <row r="257" spans="1:12" ht="15" customHeight="1" x14ac:dyDescent="0.35">
      <c r="A257" s="16">
        <v>4.7</v>
      </c>
      <c r="B257" s="13">
        <v>8722</v>
      </c>
      <c r="C257" s="8">
        <v>44144</v>
      </c>
      <c r="D257" s="9" t="s">
        <v>1657</v>
      </c>
      <c r="E257" s="10">
        <v>2020</v>
      </c>
      <c r="F257" s="9" t="s">
        <v>24</v>
      </c>
      <c r="G257" s="9" t="s">
        <v>25</v>
      </c>
      <c r="H257" s="9" t="s">
        <v>1658</v>
      </c>
      <c r="I257" s="11" t="s">
        <v>1659</v>
      </c>
      <c r="J257" s="12" t="s">
        <v>56</v>
      </c>
      <c r="K257" s="10">
        <v>3106286</v>
      </c>
      <c r="L257" s="19">
        <f>+A257*B257/$B$662*100</f>
        <v>0.1840467715692648</v>
      </c>
    </row>
    <row r="258" spans="1:12" ht="15" hidden="1" customHeight="1" x14ac:dyDescent="0.35">
      <c r="A258" s="16">
        <v>3.4</v>
      </c>
      <c r="B258" s="13">
        <v>11976</v>
      </c>
      <c r="C258" s="8">
        <v>43936</v>
      </c>
      <c r="D258" s="9" t="s">
        <v>1158</v>
      </c>
      <c r="E258" s="10">
        <v>2019</v>
      </c>
      <c r="F258" s="9" t="s">
        <v>24</v>
      </c>
      <c r="G258" s="9" t="s">
        <v>30</v>
      </c>
      <c r="H258" s="9" t="s">
        <v>1159</v>
      </c>
      <c r="I258" s="11" t="s">
        <v>1160</v>
      </c>
      <c r="J258" s="12" t="s">
        <v>56</v>
      </c>
      <c r="K258" s="10">
        <v>3100452</v>
      </c>
      <c r="L258" s="19">
        <f>+A258*B258/$B$662*100</f>
        <v>0.18281211276610265</v>
      </c>
    </row>
    <row r="259" spans="1:12" ht="15" hidden="1" customHeight="1" x14ac:dyDescent="0.35">
      <c r="A259" s="16">
        <v>5.8</v>
      </c>
      <c r="B259" s="13">
        <v>7013</v>
      </c>
      <c r="C259" s="8">
        <v>43542</v>
      </c>
      <c r="D259" s="9" t="s">
        <v>305</v>
      </c>
      <c r="E259" s="10">
        <v>2018</v>
      </c>
      <c r="F259" s="9" t="s">
        <v>24</v>
      </c>
      <c r="G259" s="9" t="s">
        <v>19</v>
      </c>
      <c r="H259" s="9" t="s">
        <v>306</v>
      </c>
      <c r="I259" s="11" t="s">
        <v>307</v>
      </c>
      <c r="J259" s="12" t="s">
        <v>56</v>
      </c>
      <c r="K259" s="10">
        <v>3095287</v>
      </c>
      <c r="L259" s="19">
        <f>+A259*B259/$B$662*100</f>
        <v>0.18261905702597184</v>
      </c>
    </row>
    <row r="260" spans="1:12" ht="15" hidden="1" customHeight="1" x14ac:dyDescent="0.35">
      <c r="A260" s="16">
        <v>6.4</v>
      </c>
      <c r="B260" s="13">
        <v>6281</v>
      </c>
      <c r="C260" s="8">
        <v>44008</v>
      </c>
      <c r="D260" s="9" t="s">
        <v>1410</v>
      </c>
      <c r="E260" s="10">
        <v>2020</v>
      </c>
      <c r="F260" s="9" t="s">
        <v>24</v>
      </c>
      <c r="G260" s="9" t="s">
        <v>13</v>
      </c>
      <c r="H260" s="9" t="s">
        <v>918</v>
      </c>
      <c r="I260" s="11" t="s">
        <v>1411</v>
      </c>
      <c r="J260" s="12" t="s">
        <v>61</v>
      </c>
      <c r="K260" s="10">
        <v>3103384</v>
      </c>
      <c r="L260" s="19">
        <f>+A260*B260/$B$662*100</f>
        <v>0.18047748521103238</v>
      </c>
    </row>
    <row r="261" spans="1:12" ht="15" hidden="1" customHeight="1" x14ac:dyDescent="0.35">
      <c r="A261" s="16">
        <v>5.9</v>
      </c>
      <c r="B261" s="13">
        <v>6773</v>
      </c>
      <c r="C261" s="8">
        <v>43615</v>
      </c>
      <c r="D261" s="9" t="s">
        <v>501</v>
      </c>
      <c r="E261" s="10">
        <v>2019</v>
      </c>
      <c r="F261" s="9" t="s">
        <v>24</v>
      </c>
      <c r="G261" s="9" t="s">
        <v>58</v>
      </c>
      <c r="H261" s="9" t="s">
        <v>502</v>
      </c>
      <c r="I261" s="11" t="s">
        <v>503</v>
      </c>
      <c r="J261" s="12" t="s">
        <v>56</v>
      </c>
      <c r="K261" s="10">
        <v>3098057</v>
      </c>
      <c r="L261" s="19">
        <f>+A261*B261/$B$662*100</f>
        <v>0.17941029103826278</v>
      </c>
    </row>
    <row r="262" spans="1:12" ht="15" hidden="1" customHeight="1" x14ac:dyDescent="0.35">
      <c r="A262" s="16">
        <v>6.7</v>
      </c>
      <c r="B262" s="13">
        <v>5538</v>
      </c>
      <c r="C262" s="8">
        <v>43647</v>
      </c>
      <c r="D262" s="9" t="s">
        <v>564</v>
      </c>
      <c r="E262" s="10">
        <v>2018</v>
      </c>
      <c r="F262" s="9" t="s">
        <v>238</v>
      </c>
      <c r="G262" s="9" t="s">
        <v>19</v>
      </c>
      <c r="H262" s="9" t="s">
        <v>565</v>
      </c>
      <c r="I262" s="11" t="s">
        <v>566</v>
      </c>
      <c r="J262" s="12" t="s">
        <v>56</v>
      </c>
      <c r="K262" s="10">
        <v>3098518</v>
      </c>
      <c r="L262" s="19">
        <f>+A262*B262/$B$662*100</f>
        <v>0.16658734919203927</v>
      </c>
    </row>
    <row r="263" spans="1:12" ht="15" hidden="1" customHeight="1" x14ac:dyDescent="0.35">
      <c r="A263" s="16">
        <v>5.6</v>
      </c>
      <c r="B263" s="13">
        <v>6622</v>
      </c>
      <c r="C263" s="8">
        <v>44223</v>
      </c>
      <c r="D263" s="9" t="s">
        <v>1926</v>
      </c>
      <c r="E263" s="10">
        <v>2016</v>
      </c>
      <c r="F263" s="9" t="s">
        <v>24</v>
      </c>
      <c r="G263" s="9" t="s">
        <v>30</v>
      </c>
      <c r="H263" s="9" t="s">
        <v>1927</v>
      </c>
      <c r="I263" s="11" t="s">
        <v>1928</v>
      </c>
      <c r="J263" s="12" t="s">
        <v>56</v>
      </c>
      <c r="K263" s="10">
        <v>3107652</v>
      </c>
      <c r="L263" s="19">
        <f>+A263*B263/$B$662*100</f>
        <v>0.16649127028881139</v>
      </c>
    </row>
    <row r="264" spans="1:12" ht="15" hidden="1" customHeight="1" x14ac:dyDescent="0.35">
      <c r="A264" s="16">
        <v>6.7</v>
      </c>
      <c r="B264" s="13">
        <v>5524</v>
      </c>
      <c r="C264" s="8">
        <v>43998</v>
      </c>
      <c r="D264" s="9" t="s">
        <v>1376</v>
      </c>
      <c r="E264" s="10">
        <v>2017</v>
      </c>
      <c r="F264" s="9" t="s">
        <v>265</v>
      </c>
      <c r="G264" s="9" t="s">
        <v>56</v>
      </c>
      <c r="H264" s="9" t="s">
        <v>266</v>
      </c>
      <c r="I264" s="11" t="s">
        <v>1377</v>
      </c>
      <c r="J264" s="12" t="s">
        <v>143</v>
      </c>
      <c r="K264" s="10">
        <v>3101998</v>
      </c>
      <c r="L264" s="19">
        <f>+A264*B264/$B$662*100</f>
        <v>0.16616621829845163</v>
      </c>
    </row>
    <row r="265" spans="1:12" ht="15" hidden="1" customHeight="1" x14ac:dyDescent="0.35">
      <c r="A265" s="16">
        <v>6.5</v>
      </c>
      <c r="B265" s="13">
        <v>5689</v>
      </c>
      <c r="C265" s="8">
        <v>44082</v>
      </c>
      <c r="D265" s="9" t="s">
        <v>1542</v>
      </c>
      <c r="E265" s="10">
        <v>2016</v>
      </c>
      <c r="F265" s="9" t="s">
        <v>24</v>
      </c>
      <c r="G265" s="9" t="s">
        <v>58</v>
      </c>
      <c r="H265" s="9" t="s">
        <v>1543</v>
      </c>
      <c r="I265" s="11" t="s">
        <v>1544</v>
      </c>
      <c r="J265" s="12" t="s">
        <v>56</v>
      </c>
      <c r="K265" s="10">
        <v>3105673</v>
      </c>
      <c r="L265" s="19">
        <f>+A265*B265/$B$662*100</f>
        <v>0.16602120200993475</v>
      </c>
    </row>
    <row r="266" spans="1:12" ht="15" hidden="1" customHeight="1" x14ac:dyDescent="0.35">
      <c r="A266" s="16">
        <v>6.1</v>
      </c>
      <c r="B266" s="13">
        <v>6041</v>
      </c>
      <c r="C266" s="8">
        <v>43643</v>
      </c>
      <c r="D266" s="9" t="s">
        <v>545</v>
      </c>
      <c r="E266" s="10">
        <v>2019</v>
      </c>
      <c r="F266" s="9" t="s">
        <v>38</v>
      </c>
      <c r="G266" s="9" t="s">
        <v>19</v>
      </c>
      <c r="H266" s="9" t="s">
        <v>546</v>
      </c>
      <c r="I266" s="11" t="s">
        <v>547</v>
      </c>
      <c r="J266" s="12" t="s">
        <v>36</v>
      </c>
      <c r="K266" s="10">
        <v>3096198</v>
      </c>
      <c r="L266" s="19">
        <f>+A266*B266/$B$662*100</f>
        <v>0.16544472859056739</v>
      </c>
    </row>
    <row r="267" spans="1:12" ht="15" hidden="1" customHeight="1" x14ac:dyDescent="0.35">
      <c r="A267" s="16">
        <v>5.9</v>
      </c>
      <c r="B267" s="13">
        <v>6144</v>
      </c>
      <c r="C267" s="8">
        <v>43706</v>
      </c>
      <c r="D267" s="9" t="s">
        <v>668</v>
      </c>
      <c r="E267" s="10">
        <v>2019</v>
      </c>
      <c r="F267" s="9" t="s">
        <v>24</v>
      </c>
      <c r="G267" s="9" t="s">
        <v>13</v>
      </c>
      <c r="H267" s="9" t="s">
        <v>669</v>
      </c>
      <c r="I267" s="11" t="s">
        <v>670</v>
      </c>
      <c r="J267" s="12" t="s">
        <v>56</v>
      </c>
      <c r="K267" s="10">
        <v>3098122</v>
      </c>
      <c r="L267" s="19">
        <f>+A267*B267/$B$662*100</f>
        <v>0.16274868273129878</v>
      </c>
    </row>
    <row r="268" spans="1:12" ht="15" customHeight="1" x14ac:dyDescent="0.35">
      <c r="A268" s="16">
        <v>6.1</v>
      </c>
      <c r="B268" s="13">
        <v>5893</v>
      </c>
      <c r="C268" s="8">
        <v>44180</v>
      </c>
      <c r="D268" s="9" t="s">
        <v>1811</v>
      </c>
      <c r="E268" s="10">
        <v>2019</v>
      </c>
      <c r="F268" s="9" t="s">
        <v>487</v>
      </c>
      <c r="G268" s="9" t="s">
        <v>25</v>
      </c>
      <c r="H268" s="9" t="s">
        <v>1812</v>
      </c>
      <c r="I268" s="11" t="s">
        <v>1813</v>
      </c>
      <c r="J268" s="12" t="s">
        <v>56</v>
      </c>
      <c r="K268" s="10">
        <v>3107198</v>
      </c>
      <c r="L268" s="19">
        <f>+A268*B268/$B$662*100</f>
        <v>0.16139145598149537</v>
      </c>
    </row>
    <row r="269" spans="1:12" ht="15" hidden="1" customHeight="1" x14ac:dyDescent="0.35">
      <c r="A269" s="16">
        <v>4.5999999999999996</v>
      </c>
      <c r="B269" s="13">
        <v>7783</v>
      </c>
      <c r="C269" s="8">
        <v>44246</v>
      </c>
      <c r="D269" s="9" t="s">
        <v>1983</v>
      </c>
      <c r="E269" s="10">
        <v>2019</v>
      </c>
      <c r="F269" s="9" t="s">
        <v>24</v>
      </c>
      <c r="G269" s="9" t="s">
        <v>30</v>
      </c>
      <c r="H269" s="9" t="s">
        <v>1984</v>
      </c>
      <c r="I269" s="11" t="s">
        <v>1985</v>
      </c>
      <c r="J269" s="12" t="s">
        <v>56</v>
      </c>
      <c r="K269" s="10">
        <v>3108382</v>
      </c>
      <c r="L269" s="19">
        <f>+A269*B269/$B$662*100</f>
        <v>0.16073820923291321</v>
      </c>
    </row>
    <row r="270" spans="1:12" ht="15" hidden="1" customHeight="1" x14ac:dyDescent="0.35">
      <c r="A270" s="16">
        <v>5.0999999999999996</v>
      </c>
      <c r="B270" s="13">
        <v>6976</v>
      </c>
      <c r="C270" s="8">
        <v>43615</v>
      </c>
      <c r="D270" s="9" t="s">
        <v>504</v>
      </c>
      <c r="E270" s="10">
        <v>2017</v>
      </c>
      <c r="F270" s="9" t="s">
        <v>12</v>
      </c>
      <c r="G270" s="9" t="s">
        <v>30</v>
      </c>
      <c r="H270" s="9" t="s">
        <v>505</v>
      </c>
      <c r="I270" s="11" t="s">
        <v>506</v>
      </c>
      <c r="J270" s="12" t="s">
        <v>108</v>
      </c>
      <c r="K270" s="10">
        <v>3095542</v>
      </c>
      <c r="L270" s="19">
        <f>+A270*B270/$B$662*100</f>
        <v>0.15973162558320791</v>
      </c>
    </row>
    <row r="271" spans="1:12" ht="15" hidden="1" customHeight="1" x14ac:dyDescent="0.35">
      <c r="A271" s="16">
        <v>6.8</v>
      </c>
      <c r="B271" s="13">
        <v>5211</v>
      </c>
      <c r="C271" s="8">
        <v>44167</v>
      </c>
      <c r="D271" s="9" t="s">
        <v>1754</v>
      </c>
      <c r="E271" s="10">
        <v>2018</v>
      </c>
      <c r="F271" s="9" t="s">
        <v>12</v>
      </c>
      <c r="G271" s="9" t="s">
        <v>56</v>
      </c>
      <c r="H271" s="9" t="s">
        <v>1755</v>
      </c>
      <c r="I271" s="11" t="s">
        <v>1756</v>
      </c>
      <c r="J271" s="12" t="s">
        <v>56</v>
      </c>
      <c r="K271" s="10">
        <v>3107285</v>
      </c>
      <c r="L271" s="19">
        <f>+A271*B271/$B$662*100</f>
        <v>0.1590905009392386</v>
      </c>
    </row>
    <row r="272" spans="1:12" ht="15" hidden="1" customHeight="1" x14ac:dyDescent="0.35">
      <c r="A272" s="16">
        <v>6.1</v>
      </c>
      <c r="B272" s="13">
        <v>5740</v>
      </c>
      <c r="C272" s="8">
        <v>44149</v>
      </c>
      <c r="D272" s="9" t="s">
        <v>1681</v>
      </c>
      <c r="E272" s="10">
        <v>2020</v>
      </c>
      <c r="F272" s="9" t="s">
        <v>854</v>
      </c>
      <c r="G272" s="9" t="s">
        <v>53</v>
      </c>
      <c r="H272" s="9" t="s">
        <v>1682</v>
      </c>
      <c r="I272" s="11" t="s">
        <v>55</v>
      </c>
      <c r="J272" s="12" t="s">
        <v>56</v>
      </c>
      <c r="K272" s="10">
        <v>3106511</v>
      </c>
      <c r="L272" s="19">
        <f>+A272*B272/$B$662*100</f>
        <v>0.15720124848698175</v>
      </c>
    </row>
    <row r="273" spans="1:12" ht="15" customHeight="1" x14ac:dyDescent="0.35">
      <c r="A273" s="16">
        <v>4.4000000000000004</v>
      </c>
      <c r="B273" s="13">
        <v>7779</v>
      </c>
      <c r="C273" s="8">
        <v>44151</v>
      </c>
      <c r="D273" s="9" t="s">
        <v>1686</v>
      </c>
      <c r="E273" s="10">
        <v>2016</v>
      </c>
      <c r="F273" s="9" t="s">
        <v>24</v>
      </c>
      <c r="G273" s="9" t="s">
        <v>25</v>
      </c>
      <c r="H273" s="9" t="s">
        <v>1608</v>
      </c>
      <c r="I273" s="11" t="s">
        <v>1687</v>
      </c>
      <c r="J273" s="12" t="s">
        <v>56</v>
      </c>
      <c r="K273" s="10">
        <v>3107205</v>
      </c>
      <c r="L273" s="19">
        <f>+A273*B273/$B$662*100</f>
        <v>0.1536705732767755</v>
      </c>
    </row>
    <row r="274" spans="1:12" ht="15" hidden="1" customHeight="1" x14ac:dyDescent="0.35">
      <c r="A274" s="16">
        <v>5.4</v>
      </c>
      <c r="B274" s="13">
        <v>6218</v>
      </c>
      <c r="C274" s="8">
        <v>44197</v>
      </c>
      <c r="D274" s="9" t="s">
        <v>1877</v>
      </c>
      <c r="E274" s="10">
        <v>2019</v>
      </c>
      <c r="F274" s="9" t="s">
        <v>1878</v>
      </c>
      <c r="G274" s="9" t="s">
        <v>56</v>
      </c>
      <c r="H274" s="9" t="s">
        <v>1879</v>
      </c>
      <c r="I274" s="11" t="s">
        <v>1880</v>
      </c>
      <c r="J274" s="12" t="s">
        <v>56</v>
      </c>
      <c r="K274" s="10">
        <v>3107637</v>
      </c>
      <c r="L274" s="19">
        <f>+A274*B274/$B$662*100</f>
        <v>0.15075049296558762</v>
      </c>
    </row>
    <row r="275" spans="1:12" ht="15" hidden="1" customHeight="1" x14ac:dyDescent="0.35">
      <c r="A275" s="16">
        <v>6.4</v>
      </c>
      <c r="B275" s="13">
        <v>5217</v>
      </c>
      <c r="C275" s="8">
        <v>43558</v>
      </c>
      <c r="D275" s="9" t="s">
        <v>376</v>
      </c>
      <c r="E275" s="10">
        <v>2016</v>
      </c>
      <c r="F275" s="9" t="s">
        <v>12</v>
      </c>
      <c r="G275" s="9" t="s">
        <v>58</v>
      </c>
      <c r="H275" s="9" t="s">
        <v>377</v>
      </c>
      <c r="I275" s="11" t="s">
        <v>378</v>
      </c>
      <c r="J275" s="12" t="s">
        <v>331</v>
      </c>
      <c r="K275" s="10">
        <v>3091050</v>
      </c>
      <c r="L275" s="19">
        <f>+A275*B275/$B$662*100</f>
        <v>0.14990463944371213</v>
      </c>
    </row>
    <row r="276" spans="1:12" ht="15" hidden="1" customHeight="1" x14ac:dyDescent="0.35">
      <c r="A276" s="16">
        <v>5.4</v>
      </c>
      <c r="B276" s="13">
        <v>6146</v>
      </c>
      <c r="C276" s="8">
        <v>44209</v>
      </c>
      <c r="D276" s="9" t="s">
        <v>1889</v>
      </c>
      <c r="E276" s="10">
        <v>2015</v>
      </c>
      <c r="F276" s="9" t="s">
        <v>238</v>
      </c>
      <c r="G276" s="9" t="s">
        <v>198</v>
      </c>
      <c r="H276" s="9" t="s">
        <v>1890</v>
      </c>
      <c r="I276" s="11" t="s">
        <v>1891</v>
      </c>
      <c r="J276" s="12" t="s">
        <v>56</v>
      </c>
      <c r="K276" s="10">
        <v>3107644</v>
      </c>
      <c r="L276" s="19">
        <f>+A276*B276/$B$662*100</f>
        <v>0.14900490990133505</v>
      </c>
    </row>
    <row r="277" spans="1:12" ht="15" customHeight="1" x14ac:dyDescent="0.35">
      <c r="A277" s="16">
        <v>6.2</v>
      </c>
      <c r="B277" s="13">
        <v>5339</v>
      </c>
      <c r="C277" s="8">
        <v>43784</v>
      </c>
      <c r="D277" s="9" t="s">
        <v>847</v>
      </c>
      <c r="E277" s="10">
        <v>2016</v>
      </c>
      <c r="F277" s="9" t="s">
        <v>12</v>
      </c>
      <c r="G277" s="9" t="s">
        <v>25</v>
      </c>
      <c r="H277" s="9" t="s">
        <v>848</v>
      </c>
      <c r="I277" s="11" t="s">
        <v>849</v>
      </c>
      <c r="J277" s="12" t="s">
        <v>56</v>
      </c>
      <c r="K277" s="10">
        <v>3101089</v>
      </c>
      <c r="L277" s="19">
        <f>+A277*B277/$B$662*100</f>
        <v>0.14861610462004834</v>
      </c>
    </row>
    <row r="278" spans="1:12" ht="15" hidden="1" customHeight="1" x14ac:dyDescent="0.35">
      <c r="A278" s="16">
        <v>6.3</v>
      </c>
      <c r="B278" s="13">
        <v>5244</v>
      </c>
      <c r="C278" s="8">
        <v>43964</v>
      </c>
      <c r="D278" s="9" t="s">
        <v>1266</v>
      </c>
      <c r="E278" s="10">
        <v>2018</v>
      </c>
      <c r="F278" s="9" t="s">
        <v>1267</v>
      </c>
      <c r="G278" s="9" t="s">
        <v>58</v>
      </c>
      <c r="H278" s="9" t="s">
        <v>1268</v>
      </c>
      <c r="I278" s="11" t="s">
        <v>1269</v>
      </c>
      <c r="J278" s="12" t="s">
        <v>56</v>
      </c>
      <c r="K278" s="10">
        <v>3103266</v>
      </c>
      <c r="L278" s="19">
        <f>+A278*B278/$B$662*100</f>
        <v>0.1483260720430146</v>
      </c>
    </row>
    <row r="279" spans="1:12" ht="15" hidden="1" customHeight="1" x14ac:dyDescent="0.35">
      <c r="A279" s="16">
        <v>6.1</v>
      </c>
      <c r="B279" s="13">
        <v>5413</v>
      </c>
      <c r="C279" s="8">
        <v>44144</v>
      </c>
      <c r="D279" s="9" t="s">
        <v>1654</v>
      </c>
      <c r="E279" s="10">
        <v>2019</v>
      </c>
      <c r="F279" s="9" t="s">
        <v>24</v>
      </c>
      <c r="G279" s="9" t="s">
        <v>56</v>
      </c>
      <c r="H279" s="9" t="s">
        <v>1655</v>
      </c>
      <c r="I279" s="11" t="s">
        <v>1656</v>
      </c>
      <c r="J279" s="12" t="s">
        <v>56</v>
      </c>
      <c r="K279" s="10">
        <v>3106284</v>
      </c>
      <c r="L279" s="19">
        <f>+A279*B279/$B$662*100</f>
        <v>0.14824570697909967</v>
      </c>
    </row>
    <row r="280" spans="1:12" ht="15" customHeight="1" x14ac:dyDescent="0.35">
      <c r="A280" s="16">
        <v>6.4</v>
      </c>
      <c r="B280" s="13">
        <v>5157</v>
      </c>
      <c r="C280" s="8">
        <v>44253</v>
      </c>
      <c r="D280" s="9" t="s">
        <v>1998</v>
      </c>
      <c r="E280" s="10">
        <v>2019</v>
      </c>
      <c r="F280" s="9" t="s">
        <v>38</v>
      </c>
      <c r="G280" s="9" t="s">
        <v>25</v>
      </c>
      <c r="H280" s="9" t="s">
        <v>1999</v>
      </c>
      <c r="I280" s="11" t="s">
        <v>2000</v>
      </c>
      <c r="J280" s="12" t="s">
        <v>56</v>
      </c>
      <c r="K280" s="10">
        <v>3108424</v>
      </c>
      <c r="L280" s="19">
        <f>+A280*B280/$B$662*100</f>
        <v>0.14818060678766026</v>
      </c>
    </row>
    <row r="281" spans="1:12" ht="15" hidden="1" customHeight="1" x14ac:dyDescent="0.35">
      <c r="A281" s="16">
        <v>4.8</v>
      </c>
      <c r="B281" s="13">
        <v>6591</v>
      </c>
      <c r="C281" s="8">
        <v>43503</v>
      </c>
      <c r="D281" s="9" t="s">
        <v>194</v>
      </c>
      <c r="E281" s="10">
        <v>2018</v>
      </c>
      <c r="F281" s="9" t="s">
        <v>24</v>
      </c>
      <c r="G281" s="9" t="s">
        <v>19</v>
      </c>
      <c r="H281" s="9" t="s">
        <v>195</v>
      </c>
      <c r="I281" s="11" t="s">
        <v>196</v>
      </c>
      <c r="J281" s="12" t="s">
        <v>56</v>
      </c>
      <c r="K281" s="10">
        <v>3095285</v>
      </c>
      <c r="L281" s="19">
        <f>+A281*B281/$B$662*100</f>
        <v>0.14203874045047538</v>
      </c>
    </row>
    <row r="282" spans="1:12" ht="15" hidden="1" customHeight="1" x14ac:dyDescent="0.35">
      <c r="A282" s="16">
        <v>6.2</v>
      </c>
      <c r="B282" s="13">
        <v>5071</v>
      </c>
      <c r="C282" s="8">
        <v>44227</v>
      </c>
      <c r="D282" s="9" t="s">
        <v>1941</v>
      </c>
      <c r="E282" s="10">
        <v>2020</v>
      </c>
      <c r="F282" s="9" t="s">
        <v>12</v>
      </c>
      <c r="G282" s="9" t="s">
        <v>881</v>
      </c>
      <c r="H282" s="9" t="s">
        <v>1942</v>
      </c>
      <c r="I282" s="11" t="s">
        <v>1943</v>
      </c>
      <c r="J282" s="12" t="s">
        <v>56</v>
      </c>
      <c r="K282" s="10">
        <v>3103267</v>
      </c>
      <c r="L282" s="19">
        <f>+A282*B282/$B$662*100</f>
        <v>0.14115607164792379</v>
      </c>
    </row>
    <row r="283" spans="1:12" ht="15" hidden="1" customHeight="1" x14ac:dyDescent="0.35">
      <c r="A283" s="16">
        <v>6.5</v>
      </c>
      <c r="B283" s="13">
        <v>4737</v>
      </c>
      <c r="C283" s="8">
        <v>43867</v>
      </c>
      <c r="D283" s="9" t="s">
        <v>990</v>
      </c>
      <c r="E283" s="10">
        <v>2019</v>
      </c>
      <c r="F283" s="9" t="s">
        <v>38</v>
      </c>
      <c r="G283" s="9" t="s">
        <v>13</v>
      </c>
      <c r="H283" s="9" t="s">
        <v>266</v>
      </c>
      <c r="I283" s="11" t="s">
        <v>991</v>
      </c>
      <c r="J283" s="12" t="s">
        <v>16</v>
      </c>
      <c r="K283" s="10">
        <v>3099930</v>
      </c>
      <c r="L283" s="19">
        <f>+A283*B283/$B$662*100</f>
        <v>0.13823913410459851</v>
      </c>
    </row>
    <row r="284" spans="1:12" ht="15" customHeight="1" x14ac:dyDescent="0.35">
      <c r="A284" s="16">
        <v>5.3</v>
      </c>
      <c r="B284" s="13">
        <v>5608</v>
      </c>
      <c r="C284" s="8">
        <v>43861</v>
      </c>
      <c r="D284" s="9" t="s">
        <v>981</v>
      </c>
      <c r="E284" s="10">
        <v>2019</v>
      </c>
      <c r="F284" s="9" t="s">
        <v>12</v>
      </c>
      <c r="G284" s="9" t="s">
        <v>25</v>
      </c>
      <c r="H284" s="9" t="s">
        <v>982</v>
      </c>
      <c r="I284" s="11" t="s">
        <v>983</v>
      </c>
      <c r="J284" s="12" t="s">
        <v>56</v>
      </c>
      <c r="K284" s="10">
        <v>3100494</v>
      </c>
      <c r="L284" s="19">
        <f>+A284*B284/$B$662*100</f>
        <v>0.13344371931311663</v>
      </c>
    </row>
    <row r="285" spans="1:12" ht="15" hidden="1" customHeight="1" x14ac:dyDescent="0.35">
      <c r="A285" s="16">
        <v>6.5</v>
      </c>
      <c r="B285" s="13">
        <v>4553</v>
      </c>
      <c r="C285" s="8">
        <v>43601</v>
      </c>
      <c r="D285" s="9" t="s">
        <v>490</v>
      </c>
      <c r="E285" s="10">
        <v>2019</v>
      </c>
      <c r="F285" s="9" t="s">
        <v>18</v>
      </c>
      <c r="G285" s="9" t="s">
        <v>13</v>
      </c>
      <c r="H285" s="9" t="s">
        <v>491</v>
      </c>
      <c r="I285" s="11" t="s">
        <v>492</v>
      </c>
      <c r="J285" s="12" t="s">
        <v>36</v>
      </c>
      <c r="K285" s="10">
        <v>3094909</v>
      </c>
      <c r="L285" s="19">
        <f>+A285*B285/$B$662*100</f>
        <v>0.13286949072793686</v>
      </c>
    </row>
    <row r="286" spans="1:12" ht="15" hidden="1" customHeight="1" x14ac:dyDescent="0.35">
      <c r="A286" s="16">
        <v>6.7</v>
      </c>
      <c r="B286" s="13">
        <v>4352</v>
      </c>
      <c r="C286" s="8">
        <v>43478</v>
      </c>
      <c r="D286" s="9" t="s">
        <v>57</v>
      </c>
      <c r="E286" s="10">
        <v>2018</v>
      </c>
      <c r="F286" s="9" t="s">
        <v>18</v>
      </c>
      <c r="G286" s="9" t="s">
        <v>58</v>
      </c>
      <c r="H286" s="9" t="s">
        <v>59</v>
      </c>
      <c r="I286" s="11" t="s">
        <v>60</v>
      </c>
      <c r="J286" s="12" t="s">
        <v>61</v>
      </c>
      <c r="K286" s="10">
        <v>3072747</v>
      </c>
      <c r="L286" s="19">
        <f>+A286*B286/$B$662*100</f>
        <v>0.13091154634954044</v>
      </c>
    </row>
    <row r="287" spans="1:12" ht="15" customHeight="1" x14ac:dyDescent="0.35">
      <c r="A287" s="16">
        <v>4.5</v>
      </c>
      <c r="B287" s="13">
        <v>6316</v>
      </c>
      <c r="C287" s="8">
        <v>43814</v>
      </c>
      <c r="D287" s="9" t="s">
        <v>895</v>
      </c>
      <c r="E287" s="10">
        <v>2017</v>
      </c>
      <c r="F287" s="9" t="s">
        <v>24</v>
      </c>
      <c r="G287" s="9" t="s">
        <v>25</v>
      </c>
      <c r="H287" s="9" t="s">
        <v>896</v>
      </c>
      <c r="I287" s="11" t="s">
        <v>897</v>
      </c>
      <c r="J287" s="12" t="s">
        <v>56</v>
      </c>
      <c r="K287" s="10">
        <v>3094087</v>
      </c>
      <c r="L287" s="19">
        <f>+A287*B287/$B$662*100</f>
        <v>0.12760535455809094</v>
      </c>
    </row>
    <row r="288" spans="1:12" ht="15" customHeight="1" x14ac:dyDescent="0.35">
      <c r="A288" s="16">
        <v>6.5</v>
      </c>
      <c r="B288" s="13">
        <v>4338</v>
      </c>
      <c r="C288" s="8">
        <v>44148</v>
      </c>
      <c r="D288" s="9" t="s">
        <v>1678</v>
      </c>
      <c r="E288" s="10">
        <v>2019</v>
      </c>
      <c r="F288" s="9" t="s">
        <v>24</v>
      </c>
      <c r="G288" s="9" t="s">
        <v>25</v>
      </c>
      <c r="H288" s="9" t="s">
        <v>1679</v>
      </c>
      <c r="I288" s="11" t="s">
        <v>1680</v>
      </c>
      <c r="J288" s="12" t="s">
        <v>56</v>
      </c>
      <c r="K288" s="10">
        <v>3106883</v>
      </c>
      <c r="L288" s="19">
        <f>+A288*B288/$B$662*100</f>
        <v>0.12659517917368551</v>
      </c>
    </row>
    <row r="289" spans="1:12" ht="15" hidden="1" customHeight="1" x14ac:dyDescent="0.35">
      <c r="A289" s="16">
        <v>4.8</v>
      </c>
      <c r="B289" s="13">
        <v>5834</v>
      </c>
      <c r="C289" s="8">
        <v>44181</v>
      </c>
      <c r="D289" s="9" t="s">
        <v>1817</v>
      </c>
      <c r="E289" s="10">
        <v>2019</v>
      </c>
      <c r="F289" s="9" t="s">
        <v>24</v>
      </c>
      <c r="G289" s="9" t="s">
        <v>13</v>
      </c>
      <c r="H289" s="9" t="s">
        <v>1818</v>
      </c>
      <c r="I289" s="11" t="s">
        <v>1819</v>
      </c>
      <c r="J289" s="12" t="s">
        <v>68</v>
      </c>
      <c r="K289" s="10">
        <v>3104831</v>
      </c>
      <c r="L289" s="19">
        <f>+A289*B289/$B$662*100</f>
        <v>0.12572508144258432</v>
      </c>
    </row>
    <row r="290" spans="1:12" ht="15" hidden="1" customHeight="1" x14ac:dyDescent="0.35">
      <c r="A290" s="16">
        <v>4.3</v>
      </c>
      <c r="B290" s="13">
        <v>6501</v>
      </c>
      <c r="C290" s="8">
        <v>44225</v>
      </c>
      <c r="D290" s="9" t="s">
        <v>1938</v>
      </c>
      <c r="E290" s="10">
        <v>2020</v>
      </c>
      <c r="F290" s="9" t="s">
        <v>24</v>
      </c>
      <c r="G290" s="9" t="s">
        <v>410</v>
      </c>
      <c r="H290" s="9" t="s">
        <v>1939</v>
      </c>
      <c r="I290" s="11" t="s">
        <v>1940</v>
      </c>
      <c r="J290" s="12" t="s">
        <v>56</v>
      </c>
      <c r="K290" s="10">
        <v>3106621</v>
      </c>
      <c r="L290" s="19">
        <f>+A290*B290/$B$662*100</f>
        <v>0.12550553665904021</v>
      </c>
    </row>
    <row r="291" spans="1:12" ht="15" hidden="1" customHeight="1" x14ac:dyDescent="0.35">
      <c r="A291" s="16">
        <v>6.5</v>
      </c>
      <c r="B291" s="13">
        <v>4169</v>
      </c>
      <c r="C291" s="8">
        <v>43962</v>
      </c>
      <c r="D291" s="9" t="s">
        <v>1263</v>
      </c>
      <c r="E291" s="10">
        <v>2020</v>
      </c>
      <c r="F291" s="9" t="s">
        <v>18</v>
      </c>
      <c r="G291" s="9" t="s">
        <v>13</v>
      </c>
      <c r="H291" s="9" t="s">
        <v>1264</v>
      </c>
      <c r="I291" s="11" t="s">
        <v>1265</v>
      </c>
      <c r="J291" s="12" t="s">
        <v>967</v>
      </c>
      <c r="K291" s="10">
        <v>3103340</v>
      </c>
      <c r="L291" s="19">
        <f>+A291*B291/$B$662*100</f>
        <v>0.12166327846359956</v>
      </c>
    </row>
    <row r="292" spans="1:12" ht="15" hidden="1" customHeight="1" x14ac:dyDescent="0.35">
      <c r="A292" s="16">
        <v>5.9</v>
      </c>
      <c r="B292" s="13">
        <v>4583</v>
      </c>
      <c r="C292" s="8">
        <v>43540</v>
      </c>
      <c r="D292" s="9" t="s">
        <v>302</v>
      </c>
      <c r="E292" s="10">
        <v>2016</v>
      </c>
      <c r="F292" s="9" t="s">
        <v>38</v>
      </c>
      <c r="G292" s="9" t="s">
        <v>19</v>
      </c>
      <c r="H292" s="9" t="s">
        <v>303</v>
      </c>
      <c r="I292" s="11" t="s">
        <v>304</v>
      </c>
      <c r="J292" s="12" t="s">
        <v>16</v>
      </c>
      <c r="K292" s="10">
        <v>3081143</v>
      </c>
      <c r="L292" s="19">
        <f>+A292*B292/$B$662*100</f>
        <v>0.12139928596314163</v>
      </c>
    </row>
    <row r="293" spans="1:12" ht="15" hidden="1" customHeight="1" x14ac:dyDescent="0.35">
      <c r="A293" s="16">
        <v>5.7</v>
      </c>
      <c r="B293" s="13">
        <v>4732</v>
      </c>
      <c r="C293" s="8">
        <v>43997</v>
      </c>
      <c r="D293" s="9" t="s">
        <v>1367</v>
      </c>
      <c r="E293" s="10">
        <v>2019</v>
      </c>
      <c r="F293" s="9" t="s">
        <v>12</v>
      </c>
      <c r="G293" s="9" t="s">
        <v>19</v>
      </c>
      <c r="H293" s="9" t="s">
        <v>647</v>
      </c>
      <c r="I293" s="11" t="s">
        <v>1368</v>
      </c>
      <c r="J293" s="12" t="s">
        <v>56</v>
      </c>
      <c r="K293" s="10">
        <v>3104390</v>
      </c>
      <c r="L293" s="19">
        <f>+A293*B293/$B$662*100</f>
        <v>0.12109713128149503</v>
      </c>
    </row>
    <row r="294" spans="1:12" ht="15" hidden="1" customHeight="1" x14ac:dyDescent="0.35">
      <c r="A294" s="16">
        <v>6.3</v>
      </c>
      <c r="B294" s="13">
        <v>4242</v>
      </c>
      <c r="C294" s="8">
        <v>44005</v>
      </c>
      <c r="D294" s="9" t="s">
        <v>1394</v>
      </c>
      <c r="E294" s="10">
        <v>2019</v>
      </c>
      <c r="F294" s="9" t="s">
        <v>38</v>
      </c>
      <c r="G294" s="9" t="s">
        <v>58</v>
      </c>
      <c r="H294" s="9" t="s">
        <v>1395</v>
      </c>
      <c r="I294" s="11" t="s">
        <v>1396</v>
      </c>
      <c r="J294" s="12" t="s">
        <v>967</v>
      </c>
      <c r="K294" s="10">
        <v>3100804</v>
      </c>
      <c r="L294" s="19">
        <f>+A294*B294/$B$662*100</f>
        <v>0.11998459145813653</v>
      </c>
    </row>
    <row r="295" spans="1:12" ht="15" hidden="1" customHeight="1" x14ac:dyDescent="0.35">
      <c r="A295" s="16">
        <v>6.8</v>
      </c>
      <c r="B295" s="13">
        <v>3887</v>
      </c>
      <c r="C295" s="8">
        <v>43571</v>
      </c>
      <c r="D295" s="9" t="s">
        <v>406</v>
      </c>
      <c r="E295" s="10">
        <v>2017</v>
      </c>
      <c r="F295" s="9" t="s">
        <v>373</v>
      </c>
      <c r="G295" s="9" t="s">
        <v>19</v>
      </c>
      <c r="H295" s="9" t="s">
        <v>407</v>
      </c>
      <c r="I295" s="11" t="s">
        <v>408</v>
      </c>
      <c r="J295" s="12" t="s">
        <v>331</v>
      </c>
      <c r="K295" s="10">
        <v>3091633</v>
      </c>
      <c r="L295" s="19">
        <f>+A295*B295/$B$662*100</f>
        <v>0.11866911862422193</v>
      </c>
    </row>
    <row r="296" spans="1:12" ht="15" hidden="1" customHeight="1" x14ac:dyDescent="0.35">
      <c r="A296" s="16">
        <v>6.3</v>
      </c>
      <c r="B296" s="13">
        <v>4149</v>
      </c>
      <c r="C296" s="8">
        <v>44166</v>
      </c>
      <c r="D296" s="9" t="s">
        <v>1746</v>
      </c>
      <c r="E296" s="10">
        <v>2019</v>
      </c>
      <c r="F296" s="9" t="s">
        <v>1747</v>
      </c>
      <c r="G296" s="9" t="s">
        <v>19</v>
      </c>
      <c r="H296" s="9" t="s">
        <v>1748</v>
      </c>
      <c r="I296" s="11" t="s">
        <v>1749</v>
      </c>
      <c r="J296" s="12" t="s">
        <v>1750</v>
      </c>
      <c r="K296" s="10">
        <v>3102699</v>
      </c>
      <c r="L296" s="19">
        <f>+A296*B296/$B$662*100</f>
        <v>0.11735409475714487</v>
      </c>
    </row>
    <row r="297" spans="1:12" ht="15" hidden="1" customHeight="1" x14ac:dyDescent="0.35">
      <c r="A297" s="16">
        <v>4.0999999999999996</v>
      </c>
      <c r="B297" s="13">
        <v>6362</v>
      </c>
      <c r="C297" s="8">
        <v>43643</v>
      </c>
      <c r="D297" s="9" t="s">
        <v>551</v>
      </c>
      <c r="E297" s="10">
        <v>2018</v>
      </c>
      <c r="F297" s="9" t="s">
        <v>12</v>
      </c>
      <c r="G297" s="9" t="s">
        <v>56</v>
      </c>
      <c r="H297" s="9" t="s">
        <v>552</v>
      </c>
      <c r="I297" s="11" t="s">
        <v>553</v>
      </c>
      <c r="J297" s="12" t="s">
        <v>56</v>
      </c>
      <c r="K297" s="10">
        <v>3099109</v>
      </c>
      <c r="L297" s="19">
        <f>+A297*B297/$B$662*100</f>
        <v>0.11710940783069999</v>
      </c>
    </row>
    <row r="298" spans="1:12" ht="15" hidden="1" customHeight="1" x14ac:dyDescent="0.35">
      <c r="A298" s="16">
        <v>6.5</v>
      </c>
      <c r="B298" s="13">
        <v>3988</v>
      </c>
      <c r="C298" s="8">
        <v>43475</v>
      </c>
      <c r="D298" s="9" t="s">
        <v>37</v>
      </c>
      <c r="E298" s="10">
        <v>2018</v>
      </c>
      <c r="F298" s="9" t="s">
        <v>38</v>
      </c>
      <c r="G298" s="9" t="s">
        <v>19</v>
      </c>
      <c r="H298" s="9" t="s">
        <v>39</v>
      </c>
      <c r="I298" s="11" t="s">
        <v>40</v>
      </c>
      <c r="J298" s="12" t="s">
        <v>41</v>
      </c>
      <c r="K298" s="10">
        <v>3092507</v>
      </c>
      <c r="L298" s="19">
        <f>+A298*B298/$B$662*100</f>
        <v>0.11638118362025307</v>
      </c>
    </row>
    <row r="299" spans="1:12" ht="15" customHeight="1" x14ac:dyDescent="0.35">
      <c r="A299" s="16">
        <v>4.3</v>
      </c>
      <c r="B299" s="13">
        <v>6003</v>
      </c>
      <c r="C299" s="8">
        <v>43489</v>
      </c>
      <c r="D299" s="9" t="s">
        <v>149</v>
      </c>
      <c r="E299" s="10">
        <v>2018</v>
      </c>
      <c r="F299" s="9" t="s">
        <v>24</v>
      </c>
      <c r="G299" s="9" t="s">
        <v>25</v>
      </c>
      <c r="H299" s="9" t="s">
        <v>150</v>
      </c>
      <c r="I299" s="11" t="s">
        <v>151</v>
      </c>
      <c r="J299" s="12" t="s">
        <v>56</v>
      </c>
      <c r="K299" s="10">
        <v>3094920</v>
      </c>
      <c r="L299" s="19">
        <f>+A299*B299/$B$662*100</f>
        <v>0.11589136080052583</v>
      </c>
    </row>
    <row r="300" spans="1:12" ht="15" hidden="1" customHeight="1" x14ac:dyDescent="0.35">
      <c r="A300" s="16">
        <v>6.8</v>
      </c>
      <c r="B300" s="13">
        <v>3765</v>
      </c>
      <c r="C300" s="8">
        <v>43817</v>
      </c>
      <c r="D300" s="9" t="s">
        <v>908</v>
      </c>
      <c r="E300" s="10">
        <v>2019</v>
      </c>
      <c r="F300" s="9" t="s">
        <v>18</v>
      </c>
      <c r="G300" s="9" t="s">
        <v>13</v>
      </c>
      <c r="H300" s="9" t="s">
        <v>909</v>
      </c>
      <c r="I300" s="11" t="s">
        <v>910</v>
      </c>
      <c r="J300" s="12" t="s">
        <v>36</v>
      </c>
      <c r="K300" s="10">
        <v>3099162</v>
      </c>
      <c r="L300" s="19">
        <f>+A300*B300/$B$662*100</f>
        <v>0.11494448974020982</v>
      </c>
    </row>
    <row r="301" spans="1:12" ht="15" hidden="1" customHeight="1" x14ac:dyDescent="0.35">
      <c r="A301" s="16">
        <v>5.7</v>
      </c>
      <c r="B301" s="13">
        <v>4450</v>
      </c>
      <c r="C301" s="8">
        <v>44023</v>
      </c>
      <c r="D301" s="9" t="s">
        <v>1437</v>
      </c>
      <c r="E301" s="10">
        <v>2014</v>
      </c>
      <c r="F301" s="9" t="s">
        <v>24</v>
      </c>
      <c r="G301" s="9" t="s">
        <v>345</v>
      </c>
      <c r="H301" s="9" t="s">
        <v>929</v>
      </c>
      <c r="I301" s="11" t="s">
        <v>1438</v>
      </c>
      <c r="J301" s="12" t="s">
        <v>56</v>
      </c>
      <c r="K301" s="10">
        <v>3104562</v>
      </c>
      <c r="L301" s="19">
        <f>+A301*B301/$B$662*100</f>
        <v>0.11388043833530279</v>
      </c>
    </row>
    <row r="302" spans="1:12" ht="15" hidden="1" customHeight="1" x14ac:dyDescent="0.35">
      <c r="A302" s="16">
        <v>5.7</v>
      </c>
      <c r="B302" s="13">
        <v>4439</v>
      </c>
      <c r="C302" s="8">
        <v>43917</v>
      </c>
      <c r="D302" s="9" t="s">
        <v>1109</v>
      </c>
      <c r="E302" s="10">
        <v>2019</v>
      </c>
      <c r="F302" s="9" t="s">
        <v>38</v>
      </c>
      <c r="G302" s="9" t="s">
        <v>345</v>
      </c>
      <c r="H302" s="9" t="s">
        <v>1110</v>
      </c>
      <c r="I302" s="11" t="s">
        <v>1111</v>
      </c>
      <c r="J302" s="12" t="s">
        <v>56</v>
      </c>
      <c r="K302" s="10">
        <v>3103013</v>
      </c>
      <c r="L302" s="19">
        <f>+A302*B302/$B$662*100</f>
        <v>0.11359893612818182</v>
      </c>
    </row>
    <row r="303" spans="1:12" ht="15" hidden="1" customHeight="1" x14ac:dyDescent="0.35">
      <c r="A303" s="16">
        <v>5.9</v>
      </c>
      <c r="B303" s="13">
        <v>4192</v>
      </c>
      <c r="C303" s="8">
        <v>43579</v>
      </c>
      <c r="D303" s="9" t="s">
        <v>433</v>
      </c>
      <c r="E303" s="10">
        <v>2018</v>
      </c>
      <c r="F303" s="9" t="s">
        <v>12</v>
      </c>
      <c r="G303" s="9" t="s">
        <v>13</v>
      </c>
      <c r="H303" s="9" t="s">
        <v>434</v>
      </c>
      <c r="I303" s="11" t="s">
        <v>435</v>
      </c>
      <c r="J303" s="12" t="s">
        <v>56</v>
      </c>
      <c r="K303" s="10">
        <v>3097249</v>
      </c>
      <c r="L303" s="19">
        <f>+A303*B303/$B$662*100</f>
        <v>0.11104206998854237</v>
      </c>
    </row>
    <row r="304" spans="1:12" ht="15" hidden="1" customHeight="1" x14ac:dyDescent="0.35">
      <c r="A304" s="16">
        <v>6.5</v>
      </c>
      <c r="B304" s="13">
        <v>3774</v>
      </c>
      <c r="C304" s="8">
        <v>44231</v>
      </c>
      <c r="D304" s="9" t="s">
        <v>1950</v>
      </c>
      <c r="E304" s="10">
        <v>2020</v>
      </c>
      <c r="F304" s="9" t="s">
        <v>24</v>
      </c>
      <c r="G304" s="9" t="s">
        <v>19</v>
      </c>
      <c r="H304" s="9" t="s">
        <v>1951</v>
      </c>
      <c r="I304" s="11" t="s">
        <v>1952</v>
      </c>
      <c r="J304" s="12" t="s">
        <v>56</v>
      </c>
      <c r="K304" s="10">
        <v>3107784</v>
      </c>
      <c r="L304" s="19">
        <f>+A304*B304/$B$662*100</f>
        <v>0.11013605491044008</v>
      </c>
    </row>
    <row r="305" spans="1:12" ht="15" hidden="1" customHeight="1" x14ac:dyDescent="0.35">
      <c r="A305" s="16">
        <v>6.6</v>
      </c>
      <c r="B305" s="13">
        <v>3716</v>
      </c>
      <c r="C305" s="8">
        <v>43798</v>
      </c>
      <c r="D305" s="9" t="s">
        <v>867</v>
      </c>
      <c r="E305" s="10">
        <v>2019</v>
      </c>
      <c r="F305" s="9" t="s">
        <v>24</v>
      </c>
      <c r="G305" s="9" t="s">
        <v>13</v>
      </c>
      <c r="H305" s="9" t="s">
        <v>868</v>
      </c>
      <c r="I305" s="11" t="s">
        <v>869</v>
      </c>
      <c r="J305" s="12" t="s">
        <v>56</v>
      </c>
      <c r="K305" s="10">
        <v>3099452</v>
      </c>
      <c r="L305" s="19">
        <f>+A305*B305/$B$662*100</f>
        <v>0.11011181070121435</v>
      </c>
    </row>
    <row r="306" spans="1:12" ht="15" hidden="1" customHeight="1" x14ac:dyDescent="0.35">
      <c r="A306" s="16">
        <v>6.3</v>
      </c>
      <c r="B306" s="13">
        <v>3784</v>
      </c>
      <c r="C306" s="8">
        <v>43649</v>
      </c>
      <c r="D306" s="9" t="s">
        <v>572</v>
      </c>
      <c r="E306" s="10">
        <v>2018</v>
      </c>
      <c r="F306" s="9" t="s">
        <v>18</v>
      </c>
      <c r="G306" s="9" t="s">
        <v>13</v>
      </c>
      <c r="H306" s="9" t="s">
        <v>573</v>
      </c>
      <c r="I306" s="11" t="s">
        <v>574</v>
      </c>
      <c r="J306" s="12" t="s">
        <v>41</v>
      </c>
      <c r="K306" s="10">
        <v>3095149</v>
      </c>
      <c r="L306" s="19">
        <f>+A306*B306/$B$662*100</f>
        <v>0.1070301023285216</v>
      </c>
    </row>
    <row r="307" spans="1:12" ht="15" customHeight="1" x14ac:dyDescent="0.35">
      <c r="A307" s="16">
        <v>5.4</v>
      </c>
      <c r="B307" s="13">
        <v>4413</v>
      </c>
      <c r="C307" s="8">
        <v>44134</v>
      </c>
      <c r="D307" s="9" t="s">
        <v>1631</v>
      </c>
      <c r="E307" s="10">
        <v>2015</v>
      </c>
      <c r="F307" s="9" t="s">
        <v>400</v>
      </c>
      <c r="G307" s="9" t="s">
        <v>25</v>
      </c>
      <c r="H307" s="9" t="s">
        <v>1632</v>
      </c>
      <c r="I307" s="11" t="s">
        <v>1633</v>
      </c>
      <c r="J307" s="12" t="s">
        <v>56</v>
      </c>
      <c r="K307" s="10">
        <v>3106276</v>
      </c>
      <c r="L307" s="19">
        <f>+A307*B307/$B$662*100</f>
        <v>0.10698969531314538</v>
      </c>
    </row>
    <row r="308" spans="1:12" ht="15" hidden="1" customHeight="1" x14ac:dyDescent="0.35">
      <c r="A308" s="16">
        <v>6.4</v>
      </c>
      <c r="B308" s="13">
        <v>3646</v>
      </c>
      <c r="C308" s="8">
        <v>43909</v>
      </c>
      <c r="D308" s="9" t="s">
        <v>1093</v>
      </c>
      <c r="E308" s="10">
        <v>2019</v>
      </c>
      <c r="F308" s="9" t="s">
        <v>18</v>
      </c>
      <c r="G308" s="9" t="s">
        <v>56</v>
      </c>
      <c r="H308" s="9" t="s">
        <v>1094</v>
      </c>
      <c r="I308" s="11" t="s">
        <v>1095</v>
      </c>
      <c r="J308" s="12" t="s">
        <v>967</v>
      </c>
      <c r="K308" s="10">
        <v>3100453</v>
      </c>
      <c r="L308" s="19">
        <f>+A308*B308/$B$662*100</f>
        <v>0.10476371773275339</v>
      </c>
    </row>
    <row r="309" spans="1:12" ht="15" hidden="1" customHeight="1" x14ac:dyDescent="0.35">
      <c r="A309" s="16">
        <v>6.4</v>
      </c>
      <c r="B309" s="13">
        <v>3608</v>
      </c>
      <c r="C309" s="8">
        <v>43777</v>
      </c>
      <c r="D309" s="9" t="s">
        <v>838</v>
      </c>
      <c r="E309" s="10">
        <v>2019</v>
      </c>
      <c r="F309" s="9" t="s">
        <v>24</v>
      </c>
      <c r="G309" s="9" t="s">
        <v>19</v>
      </c>
      <c r="H309" s="9" t="s">
        <v>839</v>
      </c>
      <c r="I309" s="11" t="s">
        <v>840</v>
      </c>
      <c r="J309" s="12" t="s">
        <v>56</v>
      </c>
      <c r="K309" s="10">
        <v>3100599</v>
      </c>
      <c r="L309" s="19">
        <f>+A309*B309/$B$662*100</f>
        <v>0.10367183038392051</v>
      </c>
    </row>
    <row r="310" spans="1:12" ht="15" customHeight="1" x14ac:dyDescent="0.35">
      <c r="A310" s="16">
        <v>6.4</v>
      </c>
      <c r="B310" s="13">
        <v>3593</v>
      </c>
      <c r="C310" s="8">
        <v>44139</v>
      </c>
      <c r="D310" s="9" t="s">
        <v>1645</v>
      </c>
      <c r="E310" s="10">
        <v>2019</v>
      </c>
      <c r="F310" s="9" t="s">
        <v>1646</v>
      </c>
      <c r="G310" s="9" t="s">
        <v>25</v>
      </c>
      <c r="H310" s="9" t="s">
        <v>1647</v>
      </c>
      <c r="I310" s="11" t="s">
        <v>1648</v>
      </c>
      <c r="J310" s="12" t="s">
        <v>56</v>
      </c>
      <c r="K310" s="10">
        <v>3106859</v>
      </c>
      <c r="L310" s="19">
        <f>+A310*B310/$B$662*100</f>
        <v>0.10324082221990756</v>
      </c>
    </row>
    <row r="311" spans="1:12" ht="15" hidden="1" customHeight="1" x14ac:dyDescent="0.35">
      <c r="A311" s="16">
        <v>5.5</v>
      </c>
      <c r="B311" s="13">
        <v>4180</v>
      </c>
      <c r="C311" s="8">
        <v>43507</v>
      </c>
      <c r="D311" s="9" t="s">
        <v>204</v>
      </c>
      <c r="E311" s="10">
        <v>2018</v>
      </c>
      <c r="F311" s="9" t="s">
        <v>24</v>
      </c>
      <c r="G311" s="9" t="s">
        <v>19</v>
      </c>
      <c r="H311" s="9" t="s">
        <v>205</v>
      </c>
      <c r="I311" s="11" t="s">
        <v>206</v>
      </c>
      <c r="J311" s="12" t="s">
        <v>56</v>
      </c>
      <c r="K311" s="10">
        <v>3094502</v>
      </c>
      <c r="L311" s="19">
        <f>+A311*B311/$B$662*100</f>
        <v>0.10321747594435685</v>
      </c>
    </row>
    <row r="312" spans="1:12" ht="15" hidden="1" customHeight="1" x14ac:dyDescent="0.35">
      <c r="A312" s="16">
        <v>5.4</v>
      </c>
      <c r="B312" s="13">
        <v>4226</v>
      </c>
      <c r="C312" s="8">
        <v>44232</v>
      </c>
      <c r="D312" s="9" t="s">
        <v>1956</v>
      </c>
      <c r="E312" s="10">
        <v>2019</v>
      </c>
      <c r="F312" s="9" t="s">
        <v>24</v>
      </c>
      <c r="G312" s="9" t="s">
        <v>56</v>
      </c>
      <c r="H312" s="9" t="s">
        <v>1957</v>
      </c>
      <c r="I312" s="11" t="s">
        <v>1958</v>
      </c>
      <c r="J312" s="12" t="s">
        <v>56</v>
      </c>
      <c r="K312" s="10">
        <v>3108375</v>
      </c>
      <c r="L312" s="19">
        <f>+A312*B312/$B$662*100</f>
        <v>0.10245602818793394</v>
      </c>
    </row>
    <row r="313" spans="1:12" ht="15" hidden="1" customHeight="1" x14ac:dyDescent="0.35">
      <c r="A313" s="16">
        <v>6.2</v>
      </c>
      <c r="B313" s="13">
        <v>3604</v>
      </c>
      <c r="C313" s="8">
        <v>44169</v>
      </c>
      <c r="D313" s="9" t="s">
        <v>1760</v>
      </c>
      <c r="E313" s="10">
        <v>2020</v>
      </c>
      <c r="F313" s="9" t="s">
        <v>24</v>
      </c>
      <c r="G313" s="9" t="s">
        <v>19</v>
      </c>
      <c r="H313" s="9" t="s">
        <v>1761</v>
      </c>
      <c r="I313" s="11" t="s">
        <v>1762</v>
      </c>
      <c r="J313" s="12" t="s">
        <v>56</v>
      </c>
      <c r="K313" s="10">
        <v>3106610</v>
      </c>
      <c r="L313" s="19">
        <f>+A313*B313/$B$662*100</f>
        <v>0.10032074190871965</v>
      </c>
    </row>
    <row r="314" spans="1:12" ht="15" hidden="1" customHeight="1" x14ac:dyDescent="0.35">
      <c r="A314" s="16">
        <v>5.7</v>
      </c>
      <c r="B314" s="13">
        <v>3866</v>
      </c>
      <c r="C314" s="8">
        <v>43686</v>
      </c>
      <c r="D314" s="9" t="s">
        <v>646</v>
      </c>
      <c r="E314" s="10">
        <v>2018</v>
      </c>
      <c r="F314" s="9" t="s">
        <v>12</v>
      </c>
      <c r="G314" s="9" t="s">
        <v>345</v>
      </c>
      <c r="H314" s="9" t="s">
        <v>647</v>
      </c>
      <c r="I314" s="11" t="s">
        <v>648</v>
      </c>
      <c r="J314" s="12" t="s">
        <v>56</v>
      </c>
      <c r="K314" s="10">
        <v>3098520</v>
      </c>
      <c r="L314" s="19">
        <f>+A314*B314/$B$662*100</f>
        <v>9.8935230248152956E-2</v>
      </c>
    </row>
    <row r="315" spans="1:12" ht="15" hidden="1" customHeight="1" x14ac:dyDescent="0.35">
      <c r="A315" s="16">
        <v>6.5</v>
      </c>
      <c r="B315" s="13">
        <v>3378</v>
      </c>
      <c r="C315" s="8">
        <v>43946</v>
      </c>
      <c r="D315" s="9" t="s">
        <v>1201</v>
      </c>
      <c r="E315" s="10">
        <v>2019</v>
      </c>
      <c r="F315" s="9" t="s">
        <v>12</v>
      </c>
      <c r="G315" s="9" t="s">
        <v>19</v>
      </c>
      <c r="H315" s="9" t="s">
        <v>1202</v>
      </c>
      <c r="I315" s="11" t="s">
        <v>1203</v>
      </c>
      <c r="J315" s="12" t="s">
        <v>1149</v>
      </c>
      <c r="K315" s="10">
        <v>3101435</v>
      </c>
      <c r="L315" s="19">
        <f>+A315*B315/$B$662*100</f>
        <v>9.8579648512842233E-2</v>
      </c>
    </row>
    <row r="316" spans="1:12" ht="15" hidden="1" customHeight="1" x14ac:dyDescent="0.35">
      <c r="A316" s="16">
        <v>6</v>
      </c>
      <c r="B316" s="13">
        <v>3658</v>
      </c>
      <c r="C316" s="8">
        <v>44135</v>
      </c>
      <c r="D316" s="9" t="s">
        <v>1640</v>
      </c>
      <c r="E316" s="10">
        <v>2020</v>
      </c>
      <c r="F316" s="9" t="s">
        <v>24</v>
      </c>
      <c r="G316" s="9" t="s">
        <v>13</v>
      </c>
      <c r="H316" s="9" t="s">
        <v>1641</v>
      </c>
      <c r="I316" s="11" t="s">
        <v>1642</v>
      </c>
      <c r="J316" s="12" t="s">
        <v>56</v>
      </c>
      <c r="K316" s="10">
        <v>3102113</v>
      </c>
      <c r="L316" s="19">
        <f>+A316*B316/$B$662*100</f>
        <v>9.853924149746604E-2</v>
      </c>
    </row>
    <row r="317" spans="1:12" ht="15" hidden="1" customHeight="1" x14ac:dyDescent="0.35">
      <c r="A317" s="16">
        <v>6.9</v>
      </c>
      <c r="B317" s="13">
        <v>3150</v>
      </c>
      <c r="C317" s="8">
        <v>43515</v>
      </c>
      <c r="D317" s="9" t="s">
        <v>229</v>
      </c>
      <c r="E317" s="10">
        <v>2018</v>
      </c>
      <c r="F317" s="9" t="s">
        <v>38</v>
      </c>
      <c r="G317" s="9" t="s">
        <v>66</v>
      </c>
      <c r="H317" s="9" t="s">
        <v>230</v>
      </c>
      <c r="I317" s="11" t="s">
        <v>55</v>
      </c>
      <c r="J317" s="12" t="s">
        <v>108</v>
      </c>
      <c r="K317" s="10">
        <v>3086529</v>
      </c>
      <c r="L317" s="19">
        <f>+A317*B317/$B$662*100</f>
        <v>9.7582942133562237E-2</v>
      </c>
    </row>
    <row r="318" spans="1:12" ht="15" hidden="1" customHeight="1" x14ac:dyDescent="0.35">
      <c r="A318" s="16">
        <v>6.2</v>
      </c>
      <c r="B318" s="13">
        <v>3479</v>
      </c>
      <c r="C318" s="8">
        <v>43784</v>
      </c>
      <c r="D318" s="9" t="s">
        <v>844</v>
      </c>
      <c r="E318" s="10">
        <v>2018</v>
      </c>
      <c r="F318" s="9" t="s">
        <v>12</v>
      </c>
      <c r="G318" s="9" t="s">
        <v>58</v>
      </c>
      <c r="H318" s="9" t="s">
        <v>845</v>
      </c>
      <c r="I318" s="11" t="s">
        <v>846</v>
      </c>
      <c r="J318" s="12" t="s">
        <v>56</v>
      </c>
      <c r="K318" s="10">
        <v>3097737</v>
      </c>
      <c r="L318" s="19">
        <f>+A318*B318/$B$662*100</f>
        <v>9.6841248917989911E-2</v>
      </c>
    </row>
    <row r="319" spans="1:12" ht="15" hidden="1" customHeight="1" x14ac:dyDescent="0.35">
      <c r="A319" s="16">
        <v>6.8</v>
      </c>
      <c r="B319" s="13">
        <v>3158</v>
      </c>
      <c r="C319" s="8">
        <v>44218</v>
      </c>
      <c r="D319" s="9" t="s">
        <v>1918</v>
      </c>
      <c r="E319" s="10">
        <v>2020</v>
      </c>
      <c r="F319" s="9" t="s">
        <v>162</v>
      </c>
      <c r="G319" s="9" t="s">
        <v>19</v>
      </c>
      <c r="H319" s="9" t="s">
        <v>1919</v>
      </c>
      <c r="I319" s="11" t="s">
        <v>1920</v>
      </c>
      <c r="J319" s="12" t="s">
        <v>56</v>
      </c>
      <c r="K319" s="10">
        <v>3107849</v>
      </c>
      <c r="L319" s="19">
        <f>+A319*B319/$B$662*100</f>
        <v>9.6412934555002022E-2</v>
      </c>
    </row>
    <row r="320" spans="1:12" ht="15" customHeight="1" x14ac:dyDescent="0.35">
      <c r="A320" s="16">
        <v>6.5</v>
      </c>
      <c r="B320" s="13">
        <v>3259</v>
      </c>
      <c r="C320" s="8">
        <v>44015</v>
      </c>
      <c r="D320" s="9" t="s">
        <v>1428</v>
      </c>
      <c r="E320" s="10">
        <v>2017</v>
      </c>
      <c r="F320" s="9" t="s">
        <v>400</v>
      </c>
      <c r="G320" s="9" t="s">
        <v>25</v>
      </c>
      <c r="H320" s="9" t="s">
        <v>1429</v>
      </c>
      <c r="I320" s="11" t="s">
        <v>1430</v>
      </c>
      <c r="J320" s="12" t="s">
        <v>56</v>
      </c>
      <c r="K320" s="10">
        <v>3105033</v>
      </c>
      <c r="L320" s="19">
        <f>+A320*B320/$B$662*100</f>
        <v>9.510689002467522E-2</v>
      </c>
    </row>
    <row r="321" spans="1:12" ht="15" hidden="1" customHeight="1" x14ac:dyDescent="0.35">
      <c r="A321" s="16">
        <v>6.9</v>
      </c>
      <c r="B321" s="13">
        <v>3009</v>
      </c>
      <c r="C321" s="8">
        <v>44239</v>
      </c>
      <c r="D321" s="9" t="s">
        <v>1972</v>
      </c>
      <c r="E321" s="10">
        <v>2019</v>
      </c>
      <c r="F321" s="9" t="s">
        <v>12</v>
      </c>
      <c r="G321" s="9" t="s">
        <v>56</v>
      </c>
      <c r="H321" s="9" t="s">
        <v>1973</v>
      </c>
      <c r="I321" s="11" t="s">
        <v>1974</v>
      </c>
      <c r="J321" s="12" t="s">
        <v>56</v>
      </c>
      <c r="K321" s="10">
        <v>3108380</v>
      </c>
      <c r="L321" s="19">
        <f>+A321*B321/$B$662*100</f>
        <v>9.3214943771393277E-2</v>
      </c>
    </row>
    <row r="322" spans="1:12" ht="15" hidden="1" customHeight="1" x14ac:dyDescent="0.35">
      <c r="A322" s="16">
        <v>5.6</v>
      </c>
      <c r="B322" s="13">
        <v>3630</v>
      </c>
      <c r="C322" s="8">
        <v>44008</v>
      </c>
      <c r="D322" s="9" t="s">
        <v>1412</v>
      </c>
      <c r="E322" s="10">
        <v>2015</v>
      </c>
      <c r="F322" s="9" t="s">
        <v>309</v>
      </c>
      <c r="G322" s="9" t="s">
        <v>30</v>
      </c>
      <c r="H322" s="9" t="s">
        <v>1413</v>
      </c>
      <c r="I322" s="11" t="s">
        <v>1414</v>
      </c>
      <c r="J322" s="12" t="s">
        <v>56</v>
      </c>
      <c r="K322" s="10">
        <v>3104707</v>
      </c>
      <c r="L322" s="19">
        <f>+A322*B322/$B$662*100</f>
        <v>9.1265978729747108E-2</v>
      </c>
    </row>
    <row r="323" spans="1:12" ht="15" customHeight="1" x14ac:dyDescent="0.35">
      <c r="A323" s="16">
        <v>5.4</v>
      </c>
      <c r="B323" s="13">
        <v>3764</v>
      </c>
      <c r="C323" s="8">
        <v>44071</v>
      </c>
      <c r="D323" s="9" t="s">
        <v>1519</v>
      </c>
      <c r="E323" s="10">
        <v>2019</v>
      </c>
      <c r="F323" s="9" t="s">
        <v>24</v>
      </c>
      <c r="G323" s="9" t="s">
        <v>25</v>
      </c>
      <c r="H323" s="9" t="s">
        <v>1520</v>
      </c>
      <c r="I323" s="11" t="s">
        <v>1521</v>
      </c>
      <c r="J323" s="12" t="s">
        <v>56</v>
      </c>
      <c r="K323" s="10">
        <v>3105307</v>
      </c>
      <c r="L323" s="19">
        <f>+A323*B323/$B$662*100</f>
        <v>9.1255203525646797E-2</v>
      </c>
    </row>
    <row r="324" spans="1:12" ht="15" hidden="1" customHeight="1" x14ac:dyDescent="0.35">
      <c r="A324" s="16">
        <v>6.3</v>
      </c>
      <c r="B324" s="13">
        <v>3213</v>
      </c>
      <c r="C324" s="8">
        <v>43547</v>
      </c>
      <c r="D324" s="9" t="s">
        <v>341</v>
      </c>
      <c r="E324" s="10">
        <v>2017</v>
      </c>
      <c r="F324" s="9" t="s">
        <v>24</v>
      </c>
      <c r="G324" s="9" t="s">
        <v>13</v>
      </c>
      <c r="H324" s="9" t="s">
        <v>342</v>
      </c>
      <c r="I324" s="11" t="s">
        <v>343</v>
      </c>
      <c r="J324" s="12" t="s">
        <v>56</v>
      </c>
      <c r="K324" s="10">
        <v>3086959</v>
      </c>
      <c r="L324" s="19">
        <f>+A324*B324/$B$662*100</f>
        <v>9.0879418282647964E-2</v>
      </c>
    </row>
    <row r="325" spans="1:12" ht="15" hidden="1" customHeight="1" x14ac:dyDescent="0.35">
      <c r="A325" s="16">
        <v>6.3</v>
      </c>
      <c r="B325" s="13">
        <v>3211</v>
      </c>
      <c r="C325" s="8">
        <v>43500</v>
      </c>
      <c r="D325" s="9" t="s">
        <v>174</v>
      </c>
      <c r="E325" s="10">
        <v>2018</v>
      </c>
      <c r="F325" s="9" t="s">
        <v>12</v>
      </c>
      <c r="G325" s="9" t="s">
        <v>13</v>
      </c>
      <c r="H325" s="9" t="s">
        <v>175</v>
      </c>
      <c r="I325" s="11" t="s">
        <v>176</v>
      </c>
      <c r="J325" s="12" t="s">
        <v>56</v>
      </c>
      <c r="K325" s="10">
        <v>3094500</v>
      </c>
      <c r="L325" s="19">
        <f>+A325*B325/$B$662*100</f>
        <v>9.0822848461121264E-2</v>
      </c>
    </row>
    <row r="326" spans="1:12" ht="15" hidden="1" customHeight="1" x14ac:dyDescent="0.35">
      <c r="A326" s="16">
        <v>6</v>
      </c>
      <c r="B326" s="13">
        <v>3328</v>
      </c>
      <c r="C326" s="8">
        <v>44081</v>
      </c>
      <c r="D326" s="9" t="s">
        <v>1539</v>
      </c>
      <c r="E326" s="10">
        <v>2020</v>
      </c>
      <c r="F326" s="9" t="s">
        <v>24</v>
      </c>
      <c r="G326" s="9" t="s">
        <v>56</v>
      </c>
      <c r="H326" s="9" t="s">
        <v>1540</v>
      </c>
      <c r="I326" s="11" t="s">
        <v>1541</v>
      </c>
      <c r="J326" s="12" t="s">
        <v>56</v>
      </c>
      <c r="K326" s="10">
        <v>3105335</v>
      </c>
      <c r="L326" s="19">
        <f>+A326*B326/$B$662*100</f>
        <v>8.9649698114698459E-2</v>
      </c>
    </row>
    <row r="327" spans="1:12" ht="15" hidden="1" customHeight="1" x14ac:dyDescent="0.35">
      <c r="A327" s="16">
        <v>5.9</v>
      </c>
      <c r="B327" s="13">
        <v>3370</v>
      </c>
      <c r="C327" s="8">
        <v>43952</v>
      </c>
      <c r="D327" s="9" t="s">
        <v>1231</v>
      </c>
      <c r="E327" s="10">
        <v>2019</v>
      </c>
      <c r="F327" s="9" t="s">
        <v>12</v>
      </c>
      <c r="G327" s="9" t="s">
        <v>56</v>
      </c>
      <c r="H327" s="9" t="s">
        <v>1232</v>
      </c>
      <c r="I327" s="11" t="s">
        <v>1233</v>
      </c>
      <c r="J327" s="12" t="s">
        <v>56</v>
      </c>
      <c r="K327" s="10">
        <v>3101881</v>
      </c>
      <c r="L327" s="19">
        <f>+A327*B327/$B$662*100</f>
        <v>8.9268076302811972E-2</v>
      </c>
    </row>
    <row r="328" spans="1:12" ht="15" customHeight="1" x14ac:dyDescent="0.35">
      <c r="A328" s="16">
        <v>3.9</v>
      </c>
      <c r="B328" s="13">
        <v>5052</v>
      </c>
      <c r="C328" s="8">
        <v>44166</v>
      </c>
      <c r="D328" s="9" t="s">
        <v>1742</v>
      </c>
      <c r="E328" s="10">
        <v>2020</v>
      </c>
      <c r="F328" s="9" t="s">
        <v>1743</v>
      </c>
      <c r="G328" s="9" t="s">
        <v>25</v>
      </c>
      <c r="H328" s="9" t="s">
        <v>1744</v>
      </c>
      <c r="I328" s="11" t="s">
        <v>1745</v>
      </c>
      <c r="J328" s="12" t="s">
        <v>56</v>
      </c>
      <c r="K328" s="10">
        <v>3107197</v>
      </c>
      <c r="L328" s="19">
        <f>+A328*B328/$B$662*100</f>
        <v>8.8459038061612622E-2</v>
      </c>
    </row>
    <row r="329" spans="1:12" ht="15" hidden="1" customHeight="1" x14ac:dyDescent="0.35">
      <c r="A329" s="16">
        <v>6.4</v>
      </c>
      <c r="B329" s="13">
        <v>3063</v>
      </c>
      <c r="C329" s="8">
        <v>43881</v>
      </c>
      <c r="D329" s="9" t="s">
        <v>1022</v>
      </c>
      <c r="E329" s="10">
        <v>2019</v>
      </c>
      <c r="F329" s="9" t="s">
        <v>178</v>
      </c>
      <c r="G329" s="9" t="s">
        <v>13</v>
      </c>
      <c r="H329" s="9" t="s">
        <v>1023</v>
      </c>
      <c r="I329" s="11" t="s">
        <v>1024</v>
      </c>
      <c r="J329" s="12" t="s">
        <v>16</v>
      </c>
      <c r="K329" s="10">
        <v>3098643</v>
      </c>
      <c r="L329" s="19">
        <f>+A329*B329/$B$662*100</f>
        <v>8.8011867091449161E-2</v>
      </c>
    </row>
    <row r="330" spans="1:12" ht="15" hidden="1" customHeight="1" x14ac:dyDescent="0.35">
      <c r="A330" s="16">
        <v>7.4</v>
      </c>
      <c r="B330" s="13">
        <v>2636</v>
      </c>
      <c r="C330" s="8">
        <v>43907</v>
      </c>
      <c r="D330" s="9" t="s">
        <v>1087</v>
      </c>
      <c r="E330" s="10">
        <v>2017</v>
      </c>
      <c r="F330" s="9" t="s">
        <v>309</v>
      </c>
      <c r="G330" s="9" t="s">
        <v>53</v>
      </c>
      <c r="H330" s="9" t="s">
        <v>1088</v>
      </c>
      <c r="I330" s="11" t="s">
        <v>55</v>
      </c>
      <c r="J330" s="12" t="s">
        <v>222</v>
      </c>
      <c r="K330" s="10">
        <v>3081655</v>
      </c>
      <c r="L330" s="19">
        <f>+A330*B330/$B$662*100</f>
        <v>8.7577267192736077E-2</v>
      </c>
    </row>
    <row r="331" spans="1:12" ht="15" hidden="1" customHeight="1" x14ac:dyDescent="0.35">
      <c r="A331" s="16">
        <v>5.9</v>
      </c>
      <c r="B331" s="13">
        <v>3259</v>
      </c>
      <c r="C331" s="8">
        <v>44060</v>
      </c>
      <c r="D331" s="9" t="s">
        <v>1501</v>
      </c>
      <c r="E331" s="10">
        <v>2019</v>
      </c>
      <c r="F331" s="9" t="s">
        <v>12</v>
      </c>
      <c r="G331" s="9" t="s">
        <v>19</v>
      </c>
      <c r="H331" s="9" t="s">
        <v>1502</v>
      </c>
      <c r="I331" s="11" t="s">
        <v>1503</v>
      </c>
      <c r="J331" s="12" t="s">
        <v>56</v>
      </c>
      <c r="K331" s="10">
        <v>3105167</v>
      </c>
      <c r="L331" s="19">
        <f>+A331*B331/$B$662*100</f>
        <v>8.6327792483935975E-2</v>
      </c>
    </row>
    <row r="332" spans="1:12" ht="15" hidden="1" customHeight="1" x14ac:dyDescent="0.35">
      <c r="A332" s="16">
        <v>5.7</v>
      </c>
      <c r="B332" s="13">
        <v>3368</v>
      </c>
      <c r="C332" s="8">
        <v>43709</v>
      </c>
      <c r="D332" s="9" t="s">
        <v>677</v>
      </c>
      <c r="E332" s="10">
        <v>2016</v>
      </c>
      <c r="F332" s="9" t="s">
        <v>38</v>
      </c>
      <c r="G332" s="9" t="s">
        <v>53</v>
      </c>
      <c r="H332" s="9" t="s">
        <v>678</v>
      </c>
      <c r="I332" s="11" t="s">
        <v>55</v>
      </c>
      <c r="J332" s="12" t="s">
        <v>16</v>
      </c>
      <c r="K332" s="10">
        <v>3078650</v>
      </c>
      <c r="L332" s="19">
        <f>+A332*B332/$B$662*100</f>
        <v>8.6190857598494347E-2</v>
      </c>
    </row>
    <row r="333" spans="1:12" ht="15" hidden="1" customHeight="1" x14ac:dyDescent="0.35">
      <c r="A333" s="16">
        <v>7.7</v>
      </c>
      <c r="B333" s="13">
        <v>2492</v>
      </c>
      <c r="C333" s="8">
        <v>43486</v>
      </c>
      <c r="D333" s="9" t="s">
        <v>109</v>
      </c>
      <c r="E333" s="10">
        <v>2016</v>
      </c>
      <c r="F333" s="9" t="s">
        <v>110</v>
      </c>
      <c r="G333" s="9" t="s">
        <v>19</v>
      </c>
      <c r="H333" s="9" t="s">
        <v>111</v>
      </c>
      <c r="I333" s="11" t="s">
        <v>112</v>
      </c>
      <c r="J333" s="12" t="s">
        <v>113</v>
      </c>
      <c r="K333" s="10">
        <v>3089878</v>
      </c>
      <c r="L333" s="19">
        <f>+A333*B333/$B$662*100</f>
        <v>8.6149552649443101E-2</v>
      </c>
    </row>
    <row r="334" spans="1:12" ht="15" hidden="1" customHeight="1" x14ac:dyDescent="0.35">
      <c r="A334" s="16">
        <v>6.7</v>
      </c>
      <c r="B334" s="13">
        <v>2858</v>
      </c>
      <c r="C334" s="8">
        <v>43937</v>
      </c>
      <c r="D334" s="9" t="s">
        <v>1164</v>
      </c>
      <c r="E334" s="10">
        <v>2019</v>
      </c>
      <c r="F334" s="9" t="s">
        <v>18</v>
      </c>
      <c r="G334" s="9" t="s">
        <v>13</v>
      </c>
      <c r="H334" s="9" t="s">
        <v>1165</v>
      </c>
      <c r="I334" s="11" t="s">
        <v>1166</v>
      </c>
      <c r="J334" s="12" t="s">
        <v>1167</v>
      </c>
      <c r="K334" s="10">
        <v>3100734</v>
      </c>
      <c r="L334" s="19">
        <f>+A334*B334/$B$662*100</f>
        <v>8.5970863848112727E-2</v>
      </c>
    </row>
    <row r="335" spans="1:12" ht="15" customHeight="1" x14ac:dyDescent="0.35">
      <c r="A335" s="16">
        <v>5.6</v>
      </c>
      <c r="B335" s="13">
        <v>3397</v>
      </c>
      <c r="C335" s="8">
        <v>44160</v>
      </c>
      <c r="D335" s="9" t="s">
        <v>1727</v>
      </c>
      <c r="E335" s="10">
        <v>2020</v>
      </c>
      <c r="F335" s="9" t="s">
        <v>487</v>
      </c>
      <c r="G335" s="9" t="s">
        <v>25</v>
      </c>
      <c r="H335" s="9" t="s">
        <v>488</v>
      </c>
      <c r="I335" s="11" t="s">
        <v>1728</v>
      </c>
      <c r="J335" s="12" t="s">
        <v>56</v>
      </c>
      <c r="K335" s="10">
        <v>3106890</v>
      </c>
      <c r="L335" s="19">
        <f>+A335*B335/$B$662*100</f>
        <v>8.5407859433870761E-2</v>
      </c>
    </row>
    <row r="336" spans="1:12" ht="15" hidden="1" customHeight="1" x14ac:dyDescent="0.35">
      <c r="A336" s="16">
        <v>5.7</v>
      </c>
      <c r="B336" s="13">
        <v>3327</v>
      </c>
      <c r="C336" s="8">
        <v>44148</v>
      </c>
      <c r="D336" s="9" t="s">
        <v>1672</v>
      </c>
      <c r="E336" s="10">
        <v>2020</v>
      </c>
      <c r="F336" s="9" t="s">
        <v>24</v>
      </c>
      <c r="G336" s="9" t="s">
        <v>19</v>
      </c>
      <c r="H336" s="9" t="s">
        <v>1673</v>
      </c>
      <c r="I336" s="11" t="s">
        <v>1674</v>
      </c>
      <c r="J336" s="12" t="s">
        <v>56</v>
      </c>
      <c r="K336" s="10">
        <v>3106298</v>
      </c>
      <c r="L336" s="19">
        <f>+A336*B336/$B$662*100</f>
        <v>8.5141622099225267E-2</v>
      </c>
    </row>
    <row r="337" spans="1:12" ht="15" customHeight="1" x14ac:dyDescent="0.35">
      <c r="A337" s="16">
        <v>6.2</v>
      </c>
      <c r="B337" s="13">
        <v>3041</v>
      </c>
      <c r="C337" s="8">
        <v>44166</v>
      </c>
      <c r="D337" s="9" t="s">
        <v>1736</v>
      </c>
      <c r="E337" s="10">
        <v>2019</v>
      </c>
      <c r="F337" s="9" t="s">
        <v>874</v>
      </c>
      <c r="G337" s="9" t="s">
        <v>25</v>
      </c>
      <c r="H337" s="9" t="s">
        <v>1737</v>
      </c>
      <c r="I337" s="11" t="s">
        <v>1738</v>
      </c>
      <c r="J337" s="12" t="s">
        <v>56</v>
      </c>
      <c r="K337" s="10">
        <v>3107199</v>
      </c>
      <c r="L337" s="19">
        <f>+A337*B337/$B$662*100</f>
        <v>8.4649105478472944E-2</v>
      </c>
    </row>
    <row r="338" spans="1:12" ht="15" hidden="1" customHeight="1" x14ac:dyDescent="0.35">
      <c r="A338" s="16">
        <v>5.7</v>
      </c>
      <c r="B338" s="13">
        <v>3267</v>
      </c>
      <c r="C338" s="8">
        <v>43798</v>
      </c>
      <c r="D338" s="9" t="s">
        <v>864</v>
      </c>
      <c r="E338" s="10">
        <v>2019</v>
      </c>
      <c r="F338" s="9" t="s">
        <v>24</v>
      </c>
      <c r="G338" s="9" t="s">
        <v>345</v>
      </c>
      <c r="H338" s="9" t="s">
        <v>865</v>
      </c>
      <c r="I338" s="11" t="s">
        <v>866</v>
      </c>
      <c r="J338" s="12" t="s">
        <v>56</v>
      </c>
      <c r="K338" s="10">
        <v>3101092</v>
      </c>
      <c r="L338" s="19">
        <f>+A338*B338/$B$662*100</f>
        <v>8.3606155514929045E-2</v>
      </c>
    </row>
    <row r="339" spans="1:12" ht="15" hidden="1" customHeight="1" x14ac:dyDescent="0.35">
      <c r="A339" s="16">
        <v>8.1999999999999993</v>
      </c>
      <c r="B339" s="13">
        <v>2267</v>
      </c>
      <c r="C339" s="8">
        <v>44179</v>
      </c>
      <c r="D339" s="9" t="s">
        <v>1809</v>
      </c>
      <c r="E339" s="10">
        <v>2020</v>
      </c>
      <c r="F339" s="9" t="s">
        <v>24</v>
      </c>
      <c r="G339" s="9" t="s">
        <v>53</v>
      </c>
      <c r="H339" s="9" t="s">
        <v>1810</v>
      </c>
      <c r="I339" s="11" t="s">
        <v>55</v>
      </c>
      <c r="J339" s="12" t="s">
        <v>56</v>
      </c>
      <c r="K339" s="10">
        <v>3106944</v>
      </c>
      <c r="L339" s="19">
        <f>+A339*B339/$B$662*100</f>
        <v>8.3460241292737145E-2</v>
      </c>
    </row>
    <row r="340" spans="1:12" ht="15" hidden="1" customHeight="1" x14ac:dyDescent="0.35">
      <c r="A340" s="16">
        <v>6.4</v>
      </c>
      <c r="B340" s="13">
        <v>2898</v>
      </c>
      <c r="C340" s="8">
        <v>44209</v>
      </c>
      <c r="D340" s="9" t="s">
        <v>1899</v>
      </c>
      <c r="E340" s="10">
        <v>2020</v>
      </c>
      <c r="F340" s="9" t="s">
        <v>290</v>
      </c>
      <c r="G340" s="9" t="s">
        <v>13</v>
      </c>
      <c r="H340" s="9" t="s">
        <v>1900</v>
      </c>
      <c r="I340" s="11" t="s">
        <v>1901</v>
      </c>
      <c r="J340" s="12" t="s">
        <v>51</v>
      </c>
      <c r="K340" s="10">
        <v>3103774</v>
      </c>
      <c r="L340" s="19">
        <f>+A340*B340/$B$662*100</f>
        <v>8.3270777287306447E-2</v>
      </c>
    </row>
    <row r="341" spans="1:12" ht="15" hidden="1" customHeight="1" x14ac:dyDescent="0.35">
      <c r="A341" s="16">
        <v>5.9</v>
      </c>
      <c r="B341" s="13">
        <v>3132</v>
      </c>
      <c r="C341" s="8">
        <v>43549</v>
      </c>
      <c r="D341" s="9" t="s">
        <v>344</v>
      </c>
      <c r="E341" s="10">
        <v>2018</v>
      </c>
      <c r="F341" s="9" t="s">
        <v>162</v>
      </c>
      <c r="G341" s="9" t="s">
        <v>345</v>
      </c>
      <c r="H341" s="9" t="s">
        <v>346</v>
      </c>
      <c r="I341" s="11" t="s">
        <v>347</v>
      </c>
      <c r="J341" s="12" t="s">
        <v>56</v>
      </c>
      <c r="K341" s="10">
        <v>3094507</v>
      </c>
      <c r="L341" s="19">
        <f>+A341*B341/$B$662*100</f>
        <v>8.2963683970447219E-2</v>
      </c>
    </row>
    <row r="342" spans="1:12" ht="15" hidden="1" customHeight="1" x14ac:dyDescent="0.35">
      <c r="A342" s="16">
        <v>6.7</v>
      </c>
      <c r="B342" s="13">
        <v>2741</v>
      </c>
      <c r="C342" s="8">
        <v>43980</v>
      </c>
      <c r="D342" s="9" t="s">
        <v>1330</v>
      </c>
      <c r="E342" s="10">
        <v>2019</v>
      </c>
      <c r="F342" s="9" t="s">
        <v>12</v>
      </c>
      <c r="G342" s="9" t="s">
        <v>13</v>
      </c>
      <c r="H342" s="9" t="s">
        <v>1331</v>
      </c>
      <c r="I342" s="11" t="s">
        <v>1332</v>
      </c>
      <c r="J342" s="12" t="s">
        <v>967</v>
      </c>
      <c r="K342" s="10">
        <v>3099270</v>
      </c>
      <c r="L342" s="19">
        <f>+A342*B342/$B$662*100</f>
        <v>8.2451412808844285E-2</v>
      </c>
    </row>
    <row r="343" spans="1:12" ht="15" customHeight="1" x14ac:dyDescent="0.35">
      <c r="A343" s="16">
        <v>5.3</v>
      </c>
      <c r="B343" s="13">
        <v>3446</v>
      </c>
      <c r="C343" s="8">
        <v>44169</v>
      </c>
      <c r="D343" s="9" t="s">
        <v>1772</v>
      </c>
      <c r="E343" s="10">
        <v>2020</v>
      </c>
      <c r="F343" s="9" t="s">
        <v>162</v>
      </c>
      <c r="G343" s="9" t="s">
        <v>25</v>
      </c>
      <c r="H343" s="9" t="s">
        <v>1773</v>
      </c>
      <c r="I343" s="11" t="s">
        <v>1774</v>
      </c>
      <c r="J343" s="12" t="s">
        <v>56</v>
      </c>
      <c r="K343" s="10">
        <v>3107202</v>
      </c>
      <c r="L343" s="19">
        <f>+A343*B343/$B$662*100</f>
        <v>8.1998405269793143E-2</v>
      </c>
    </row>
    <row r="344" spans="1:12" ht="15" hidden="1" customHeight="1" x14ac:dyDescent="0.35">
      <c r="A344" s="16">
        <v>6.5</v>
      </c>
      <c r="B344" s="13">
        <v>2804</v>
      </c>
      <c r="C344" s="8">
        <v>43497</v>
      </c>
      <c r="D344" s="9" t="s">
        <v>168</v>
      </c>
      <c r="E344" s="10">
        <v>2016</v>
      </c>
      <c r="F344" s="9" t="s">
        <v>38</v>
      </c>
      <c r="G344" s="9" t="s">
        <v>19</v>
      </c>
      <c r="H344" s="9" t="s">
        <v>169</v>
      </c>
      <c r="I344" s="11" t="s">
        <v>170</v>
      </c>
      <c r="J344" s="12" t="s">
        <v>16</v>
      </c>
      <c r="K344" s="10">
        <v>3078947</v>
      </c>
      <c r="L344" s="19">
        <f>+A344*B344/$B$662*100</f>
        <v>8.1828695805213042E-2</v>
      </c>
    </row>
    <row r="345" spans="1:12" ht="15" hidden="1" customHeight="1" x14ac:dyDescent="0.35">
      <c r="A345" s="16">
        <v>6.2</v>
      </c>
      <c r="B345" s="13">
        <v>2935</v>
      </c>
      <c r="C345" s="8">
        <v>43679</v>
      </c>
      <c r="D345" s="9" t="s">
        <v>634</v>
      </c>
      <c r="E345" s="10">
        <v>2018</v>
      </c>
      <c r="F345" s="9" t="s">
        <v>38</v>
      </c>
      <c r="G345" s="9" t="s">
        <v>19</v>
      </c>
      <c r="H345" s="9" t="s">
        <v>635</v>
      </c>
      <c r="I345" s="11" t="s">
        <v>636</v>
      </c>
      <c r="J345" s="12" t="s">
        <v>51</v>
      </c>
      <c r="K345" s="10">
        <v>3097685</v>
      </c>
      <c r="L345" s="19">
        <f>+A345*B345/$B$662*100</f>
        <v>8.1698495422334122E-2</v>
      </c>
    </row>
    <row r="346" spans="1:12" ht="15" hidden="1" customHeight="1" x14ac:dyDescent="0.35">
      <c r="A346" s="16">
        <v>4.9000000000000004</v>
      </c>
      <c r="B346" s="13">
        <v>3691</v>
      </c>
      <c r="C346" s="8">
        <v>44050</v>
      </c>
      <c r="D346" s="9" t="s">
        <v>1484</v>
      </c>
      <c r="E346" s="10">
        <v>2017</v>
      </c>
      <c r="F346" s="9" t="s">
        <v>24</v>
      </c>
      <c r="G346" s="9" t="s">
        <v>13</v>
      </c>
      <c r="H346" s="9" t="s">
        <v>1343</v>
      </c>
      <c r="I346" s="11" t="s">
        <v>1485</v>
      </c>
      <c r="J346" s="12" t="s">
        <v>56</v>
      </c>
      <c r="K346" s="10">
        <v>3105301</v>
      </c>
      <c r="L346" s="19">
        <f>+A346*B346/$B$662*100</f>
        <v>8.1199693265856618E-2</v>
      </c>
    </row>
    <row r="347" spans="1:12" ht="15" hidden="1" customHeight="1" x14ac:dyDescent="0.35">
      <c r="A347" s="16">
        <v>6.2</v>
      </c>
      <c r="B347" s="13">
        <v>2866</v>
      </c>
      <c r="C347" s="8">
        <v>43734</v>
      </c>
      <c r="D347" s="9" t="s">
        <v>712</v>
      </c>
      <c r="E347" s="10">
        <v>2018</v>
      </c>
      <c r="F347" s="9" t="s">
        <v>38</v>
      </c>
      <c r="G347" s="9" t="s">
        <v>13</v>
      </c>
      <c r="H347" s="9" t="s">
        <v>713</v>
      </c>
      <c r="I347" s="11" t="s">
        <v>714</v>
      </c>
      <c r="J347" s="12" t="s">
        <v>51</v>
      </c>
      <c r="K347" s="10">
        <v>3098712</v>
      </c>
      <c r="L347" s="19">
        <f>+A347*B347/$B$662*100</f>
        <v>7.9777815291451309E-2</v>
      </c>
    </row>
    <row r="348" spans="1:12" ht="15" hidden="1" customHeight="1" x14ac:dyDescent="0.35">
      <c r="A348" s="16">
        <v>4.5999999999999996</v>
      </c>
      <c r="B348" s="13">
        <v>3857</v>
      </c>
      <c r="C348" s="8">
        <v>44125</v>
      </c>
      <c r="D348" s="9" t="s">
        <v>1607</v>
      </c>
      <c r="E348" s="10">
        <v>2019</v>
      </c>
      <c r="F348" s="9" t="s">
        <v>24</v>
      </c>
      <c r="G348" s="9" t="s">
        <v>198</v>
      </c>
      <c r="H348" s="9" t="s">
        <v>1608</v>
      </c>
      <c r="I348" s="11" t="s">
        <v>1609</v>
      </c>
      <c r="J348" s="12" t="s">
        <v>56</v>
      </c>
      <c r="K348" s="10">
        <v>3106274</v>
      </c>
      <c r="L348" s="19">
        <f>+A348*B348/$B$662*100</f>
        <v>7.9656594245322648E-2</v>
      </c>
    </row>
    <row r="349" spans="1:12" ht="15" hidden="1" customHeight="1" x14ac:dyDescent="0.35">
      <c r="A349" s="16">
        <v>5.3</v>
      </c>
      <c r="B349" s="13">
        <v>3272</v>
      </c>
      <c r="C349" s="8">
        <v>44077</v>
      </c>
      <c r="D349" s="9" t="s">
        <v>1536</v>
      </c>
      <c r="E349" s="10">
        <v>2018</v>
      </c>
      <c r="F349" s="9" t="s">
        <v>24</v>
      </c>
      <c r="G349" s="9" t="s">
        <v>30</v>
      </c>
      <c r="H349" s="9" t="s">
        <v>1537</v>
      </c>
      <c r="I349" s="11" t="s">
        <v>1538</v>
      </c>
      <c r="J349" s="12" t="s">
        <v>56</v>
      </c>
      <c r="K349" s="10">
        <v>3104595</v>
      </c>
      <c r="L349" s="19">
        <f>+A349*B349/$B$662*100</f>
        <v>7.7858033094243523E-2</v>
      </c>
    </row>
    <row r="350" spans="1:12" ht="15" hidden="1" customHeight="1" x14ac:dyDescent="0.35">
      <c r="A350" s="16">
        <v>5.4</v>
      </c>
      <c r="B350" s="13">
        <v>3208</v>
      </c>
      <c r="C350" s="8">
        <v>43486</v>
      </c>
      <c r="D350" s="9" t="s">
        <v>118</v>
      </c>
      <c r="E350" s="10">
        <v>2017</v>
      </c>
      <c r="F350" s="9" t="s">
        <v>119</v>
      </c>
      <c r="G350" s="9" t="s">
        <v>30</v>
      </c>
      <c r="H350" s="9" t="s">
        <v>120</v>
      </c>
      <c r="I350" s="11" t="s">
        <v>121</v>
      </c>
      <c r="J350" s="12" t="s">
        <v>108</v>
      </c>
      <c r="K350" s="10">
        <v>3091179</v>
      </c>
      <c r="L350" s="19">
        <f>+A350*B350/$B$662*100</f>
        <v>7.7775423196141044E-2</v>
      </c>
    </row>
    <row r="351" spans="1:12" ht="15" hidden="1" customHeight="1" x14ac:dyDescent="0.35">
      <c r="A351" s="16">
        <v>5</v>
      </c>
      <c r="B351" s="13">
        <v>3440</v>
      </c>
      <c r="C351" s="8">
        <v>43959</v>
      </c>
      <c r="D351" s="9" t="s">
        <v>1260</v>
      </c>
      <c r="E351" s="10">
        <v>2017</v>
      </c>
      <c r="F351" s="9" t="s">
        <v>24</v>
      </c>
      <c r="G351" s="9" t="s">
        <v>30</v>
      </c>
      <c r="H351" s="9" t="s">
        <v>1261</v>
      </c>
      <c r="I351" s="11" t="s">
        <v>1262</v>
      </c>
      <c r="J351" s="12" t="s">
        <v>56</v>
      </c>
      <c r="K351" s="10">
        <v>3104213</v>
      </c>
      <c r="L351" s="19">
        <f>+A351*B351/$B$662*100</f>
        <v>7.7222296052324391E-2</v>
      </c>
    </row>
    <row r="352" spans="1:12" ht="15" hidden="1" customHeight="1" x14ac:dyDescent="0.35">
      <c r="A352" s="16">
        <v>6.9</v>
      </c>
      <c r="B352" s="13">
        <v>2460</v>
      </c>
      <c r="C352" s="8">
        <v>43990</v>
      </c>
      <c r="D352" s="9" t="s">
        <v>1350</v>
      </c>
      <c r="E352" s="10">
        <v>2018</v>
      </c>
      <c r="F352" s="9" t="s">
        <v>24</v>
      </c>
      <c r="G352" s="9" t="s">
        <v>53</v>
      </c>
      <c r="H352" s="9" t="s">
        <v>1351</v>
      </c>
      <c r="I352" s="11" t="s">
        <v>55</v>
      </c>
      <c r="J352" s="12" t="s">
        <v>56</v>
      </c>
      <c r="K352" s="10">
        <v>3104427</v>
      </c>
      <c r="L352" s="19">
        <f>+A352*B352/$B$662*100</f>
        <v>7.6207630999543849E-2</v>
      </c>
    </row>
    <row r="353" spans="1:12" ht="15" hidden="1" customHeight="1" x14ac:dyDescent="0.35">
      <c r="A353" s="16">
        <v>5.5</v>
      </c>
      <c r="B353" s="13">
        <v>3068</v>
      </c>
      <c r="C353" s="8">
        <v>44057</v>
      </c>
      <c r="D353" s="9" t="s">
        <v>1495</v>
      </c>
      <c r="E353" s="10">
        <v>2019</v>
      </c>
      <c r="F353" s="9" t="s">
        <v>162</v>
      </c>
      <c r="G353" s="9" t="s">
        <v>30</v>
      </c>
      <c r="H353" s="9" t="s">
        <v>1496</v>
      </c>
      <c r="I353" s="11" t="s">
        <v>1497</v>
      </c>
      <c r="J353" s="12" t="s">
        <v>56</v>
      </c>
      <c r="K353" s="10">
        <v>3105235</v>
      </c>
      <c r="L353" s="19">
        <f>+A353*B353/$B$662*100</f>
        <v>7.5758664162030337E-2</v>
      </c>
    </row>
    <row r="354" spans="1:12" ht="15" hidden="1" customHeight="1" x14ac:dyDescent="0.35">
      <c r="A354" s="16">
        <v>6.1</v>
      </c>
      <c r="B354" s="13">
        <v>2722</v>
      </c>
      <c r="C354" s="8">
        <v>44158</v>
      </c>
      <c r="D354" s="9" t="s">
        <v>1718</v>
      </c>
      <c r="E354" s="10">
        <v>2020</v>
      </c>
      <c r="F354" s="9" t="s">
        <v>162</v>
      </c>
      <c r="G354" s="9" t="s">
        <v>58</v>
      </c>
      <c r="H354" s="9" t="s">
        <v>1719</v>
      </c>
      <c r="I354" s="11" t="s">
        <v>1720</v>
      </c>
      <c r="J354" s="12" t="s">
        <v>56</v>
      </c>
      <c r="K354" s="10">
        <v>3104062</v>
      </c>
      <c r="L354" s="19">
        <f>+A354*B354/$B$662*100</f>
        <v>7.454735163441889E-2</v>
      </c>
    </row>
    <row r="355" spans="1:12" ht="15" customHeight="1" x14ac:dyDescent="0.35">
      <c r="A355" s="16">
        <v>5.3</v>
      </c>
      <c r="B355" s="13">
        <v>3128</v>
      </c>
      <c r="C355" s="8">
        <v>43684</v>
      </c>
      <c r="D355" s="9" t="s">
        <v>640</v>
      </c>
      <c r="E355" s="10">
        <v>2016</v>
      </c>
      <c r="F355" s="9" t="s">
        <v>24</v>
      </c>
      <c r="G355" s="9" t="s">
        <v>25</v>
      </c>
      <c r="H355" s="9" t="s">
        <v>641</v>
      </c>
      <c r="I355" s="11" t="s">
        <v>642</v>
      </c>
      <c r="J355" s="12" t="s">
        <v>56</v>
      </c>
      <c r="K355" s="10">
        <v>3099541</v>
      </c>
      <c r="L355" s="19">
        <f>+A355*B355/$B$662*100</f>
        <v>7.4431518190340371E-2</v>
      </c>
    </row>
    <row r="356" spans="1:12" ht="15" customHeight="1" x14ac:dyDescent="0.35">
      <c r="A356" s="16">
        <v>6.3</v>
      </c>
      <c r="B356" s="13">
        <v>2621</v>
      </c>
      <c r="C356" s="8">
        <v>44183</v>
      </c>
      <c r="D356" s="9" t="s">
        <v>1823</v>
      </c>
      <c r="E356" s="10">
        <v>2017</v>
      </c>
      <c r="F356" s="9" t="s">
        <v>1824</v>
      </c>
      <c r="G356" s="9" t="s">
        <v>25</v>
      </c>
      <c r="H356" s="9" t="s">
        <v>1825</v>
      </c>
      <c r="I356" s="11" t="s">
        <v>1826</v>
      </c>
      <c r="J356" s="12" t="s">
        <v>56</v>
      </c>
      <c r="K356" s="10">
        <v>3107296</v>
      </c>
      <c r="L356" s="19">
        <f>+A356*B356/$B$662*100</f>
        <v>7.4134751110743954E-2</v>
      </c>
    </row>
    <row r="357" spans="1:12" ht="15" hidden="1" customHeight="1" x14ac:dyDescent="0.35">
      <c r="A357" s="16">
        <v>7</v>
      </c>
      <c r="B357" s="13">
        <v>2343</v>
      </c>
      <c r="C357" s="8">
        <v>43476</v>
      </c>
      <c r="D357" s="9" t="s">
        <v>52</v>
      </c>
      <c r="E357" s="10">
        <v>2018</v>
      </c>
      <c r="F357" s="9" t="s">
        <v>24</v>
      </c>
      <c r="G357" s="9" t="s">
        <v>53</v>
      </c>
      <c r="H357" s="9" t="s">
        <v>54</v>
      </c>
      <c r="I357" s="11" t="s">
        <v>55</v>
      </c>
      <c r="J357" s="12" t="s">
        <v>56</v>
      </c>
      <c r="K357" s="10">
        <v>3094038</v>
      </c>
      <c r="L357" s="19">
        <f>+A357*B357/$B$662*100</f>
        <v>7.3635051020591424E-2</v>
      </c>
    </row>
    <row r="358" spans="1:12" ht="15" hidden="1" customHeight="1" x14ac:dyDescent="0.35">
      <c r="A358" s="16">
        <v>5.5</v>
      </c>
      <c r="B358" s="13">
        <v>2962</v>
      </c>
      <c r="C358" s="8">
        <v>44071</v>
      </c>
      <c r="D358" s="9" t="s">
        <v>1516</v>
      </c>
      <c r="E358" s="10">
        <v>2020</v>
      </c>
      <c r="F358" s="9" t="s">
        <v>24</v>
      </c>
      <c r="G358" s="9" t="s">
        <v>13</v>
      </c>
      <c r="H358" s="9" t="s">
        <v>1517</v>
      </c>
      <c r="I358" s="11" t="s">
        <v>1518</v>
      </c>
      <c r="J358" s="12" t="s">
        <v>56</v>
      </c>
      <c r="K358" s="10">
        <v>3105306</v>
      </c>
      <c r="L358" s="19">
        <f>+A358*B358/$B$662*100</f>
        <v>7.3141187499326549E-2</v>
      </c>
    </row>
    <row r="359" spans="1:12" ht="15" hidden="1" customHeight="1" x14ac:dyDescent="0.35">
      <c r="A359" s="16">
        <v>5.8</v>
      </c>
      <c r="B359" s="13">
        <v>2741</v>
      </c>
      <c r="C359" s="8">
        <v>44095</v>
      </c>
      <c r="D359" s="9" t="s">
        <v>1569</v>
      </c>
      <c r="E359" s="10">
        <v>2019</v>
      </c>
      <c r="F359" s="9" t="s">
        <v>12</v>
      </c>
      <c r="G359" s="9" t="s">
        <v>19</v>
      </c>
      <c r="H359" s="9" t="s">
        <v>1570</v>
      </c>
      <c r="I359" s="11" t="s">
        <v>1571</v>
      </c>
      <c r="J359" s="12" t="s">
        <v>56</v>
      </c>
      <c r="K359" s="10">
        <v>3105626</v>
      </c>
      <c r="L359" s="19">
        <f>+A359*B359/$B$662*100</f>
        <v>7.1375849894223409E-2</v>
      </c>
    </row>
    <row r="360" spans="1:12" ht="15" hidden="1" customHeight="1" x14ac:dyDescent="0.35">
      <c r="A360" s="16">
        <v>5.5</v>
      </c>
      <c r="B360" s="13">
        <v>2890</v>
      </c>
      <c r="C360" s="8">
        <v>44266</v>
      </c>
      <c r="D360" s="9" t="s">
        <v>2001</v>
      </c>
      <c r="E360" s="10">
        <v>2020</v>
      </c>
      <c r="F360" s="9" t="s">
        <v>24</v>
      </c>
      <c r="G360" s="9" t="s">
        <v>30</v>
      </c>
      <c r="H360" s="9" t="s">
        <v>2002</v>
      </c>
      <c r="I360" s="11" t="s">
        <v>2003</v>
      </c>
      <c r="J360" s="12" t="s">
        <v>56</v>
      </c>
      <c r="K360" s="10">
        <v>3107785</v>
      </c>
      <c r="L360" s="19">
        <f>+A360*B360/$B$662*100</f>
        <v>7.1363278822773032E-2</v>
      </c>
    </row>
    <row r="361" spans="1:12" ht="15" hidden="1" customHeight="1" x14ac:dyDescent="0.35">
      <c r="A361" s="16">
        <v>5.8</v>
      </c>
      <c r="B361" s="13">
        <v>2726</v>
      </c>
      <c r="C361" s="8">
        <v>43921</v>
      </c>
      <c r="D361" s="9" t="s">
        <v>1112</v>
      </c>
      <c r="E361" s="10">
        <v>2020</v>
      </c>
      <c r="F361" s="9" t="s">
        <v>18</v>
      </c>
      <c r="G361" s="9" t="s">
        <v>19</v>
      </c>
      <c r="H361" s="9" t="s">
        <v>1113</v>
      </c>
      <c r="I361" s="11" t="s">
        <v>1114</v>
      </c>
      <c r="J361" s="12" t="s">
        <v>464</v>
      </c>
      <c r="K361" s="10">
        <v>3077062</v>
      </c>
      <c r="L361" s="19">
        <f>+A361*B361/$B$662*100</f>
        <v>7.0985248745586649E-2</v>
      </c>
    </row>
    <row r="362" spans="1:12" ht="15" hidden="1" customHeight="1" x14ac:dyDescent="0.35">
      <c r="A362" s="16">
        <v>6.1</v>
      </c>
      <c r="B362" s="13">
        <v>2577</v>
      </c>
      <c r="C362" s="8">
        <v>44047</v>
      </c>
      <c r="D362" s="9" t="s">
        <v>1475</v>
      </c>
      <c r="E362" s="10">
        <v>2019</v>
      </c>
      <c r="F362" s="9" t="s">
        <v>101</v>
      </c>
      <c r="G362" s="9" t="s">
        <v>345</v>
      </c>
      <c r="H362" s="9" t="s">
        <v>1476</v>
      </c>
      <c r="I362" s="11" t="s">
        <v>1477</v>
      </c>
      <c r="J362" s="12" t="s">
        <v>56</v>
      </c>
      <c r="K362" s="10">
        <v>3105287</v>
      </c>
      <c r="L362" s="19">
        <f>+A362*B362/$B$662*100</f>
        <v>7.0576239956611844E-2</v>
      </c>
    </row>
    <row r="363" spans="1:12" ht="15" hidden="1" customHeight="1" x14ac:dyDescent="0.35">
      <c r="A363" s="16">
        <v>5</v>
      </c>
      <c r="B363" s="13">
        <v>3009</v>
      </c>
      <c r="C363" s="8">
        <v>43814</v>
      </c>
      <c r="D363" s="9" t="s">
        <v>898</v>
      </c>
      <c r="E363" s="10">
        <v>2017</v>
      </c>
      <c r="F363" s="9" t="s">
        <v>38</v>
      </c>
      <c r="G363" s="9" t="s">
        <v>56</v>
      </c>
      <c r="H363" s="9" t="s">
        <v>899</v>
      </c>
      <c r="I363" s="11" t="s">
        <v>900</v>
      </c>
      <c r="J363" s="12" t="s">
        <v>56</v>
      </c>
      <c r="K363" s="10">
        <v>3094089</v>
      </c>
      <c r="L363" s="19">
        <f>+A363*B363/$B$662*100</f>
        <v>6.7547060703908174E-2</v>
      </c>
    </row>
    <row r="364" spans="1:12" ht="15" hidden="1" customHeight="1" x14ac:dyDescent="0.35">
      <c r="A364" s="16">
        <v>6.9</v>
      </c>
      <c r="B364" s="13">
        <v>2137</v>
      </c>
      <c r="C364" s="8">
        <v>43532</v>
      </c>
      <c r="D364" s="9" t="s">
        <v>289</v>
      </c>
      <c r="E364" s="10">
        <v>2017</v>
      </c>
      <c r="F364" s="9" t="s">
        <v>290</v>
      </c>
      <c r="G364" s="9" t="s">
        <v>58</v>
      </c>
      <c r="H364" s="9" t="s">
        <v>291</v>
      </c>
      <c r="I364" s="11" t="s">
        <v>292</v>
      </c>
      <c r="J364" s="12" t="s">
        <v>56</v>
      </c>
      <c r="K364" s="10">
        <v>3093350</v>
      </c>
      <c r="L364" s="19">
        <f>+A364*B364/$B$662*100</f>
        <v>6.6201507091880177E-2</v>
      </c>
    </row>
    <row r="365" spans="1:12" ht="15" hidden="1" customHeight="1" x14ac:dyDescent="0.35">
      <c r="A365" s="16">
        <v>5.3</v>
      </c>
      <c r="B365" s="13">
        <v>2778</v>
      </c>
      <c r="C365" s="8">
        <v>44223</v>
      </c>
      <c r="D365" s="9" t="s">
        <v>1923</v>
      </c>
      <c r="E365" s="10">
        <v>2018</v>
      </c>
      <c r="F365" s="9" t="s">
        <v>24</v>
      </c>
      <c r="G365" s="9" t="s">
        <v>56</v>
      </c>
      <c r="H365" s="9" t="s">
        <v>1924</v>
      </c>
      <c r="I365" s="11" t="s">
        <v>1925</v>
      </c>
      <c r="J365" s="12" t="s">
        <v>56</v>
      </c>
      <c r="K365" s="10">
        <v>3107651</v>
      </c>
      <c r="L365" s="19">
        <f>+A365*B365/$B$662*100</f>
        <v>6.6103183354464704E-2</v>
      </c>
    </row>
    <row r="366" spans="1:12" ht="15" hidden="1" customHeight="1" x14ac:dyDescent="0.35">
      <c r="A366" s="16">
        <v>5.8</v>
      </c>
      <c r="B366" s="13">
        <v>2536</v>
      </c>
      <c r="C366" s="8">
        <v>43497</v>
      </c>
      <c r="D366" s="9" t="s">
        <v>171</v>
      </c>
      <c r="E366" s="10">
        <v>2018</v>
      </c>
      <c r="F366" s="9" t="s">
        <v>24</v>
      </c>
      <c r="G366" s="9" t="s">
        <v>58</v>
      </c>
      <c r="H366" s="9" t="s">
        <v>172</v>
      </c>
      <c r="I366" s="11" t="s">
        <v>173</v>
      </c>
      <c r="J366" s="12" t="s">
        <v>56</v>
      </c>
      <c r="K366" s="10">
        <v>3095822</v>
      </c>
      <c r="L366" s="19">
        <f>+A366*B366/$B$662*100</f>
        <v>6.6037634196187731E-2</v>
      </c>
    </row>
    <row r="367" spans="1:12" ht="15" customHeight="1" x14ac:dyDescent="0.35">
      <c r="A367" s="16">
        <v>6</v>
      </c>
      <c r="B367" s="13">
        <v>2433</v>
      </c>
      <c r="C367" s="8">
        <v>44183</v>
      </c>
      <c r="D367" s="9" t="s">
        <v>1845</v>
      </c>
      <c r="E367" s="10">
        <v>2019</v>
      </c>
      <c r="F367" s="9" t="s">
        <v>12</v>
      </c>
      <c r="G367" s="9" t="s">
        <v>25</v>
      </c>
      <c r="H367" s="9" t="s">
        <v>1846</v>
      </c>
      <c r="I367" s="11" t="s">
        <v>1847</v>
      </c>
      <c r="J367" s="12" t="s">
        <v>56</v>
      </c>
      <c r="K367" s="10">
        <v>3106290</v>
      </c>
      <c r="L367" s="19">
        <f>+A367*B367/$B$662*100</f>
        <v>6.5540178940222765E-2</v>
      </c>
    </row>
    <row r="368" spans="1:12" ht="15" customHeight="1" x14ac:dyDescent="0.35">
      <c r="A368" s="16">
        <v>4.9000000000000004</v>
      </c>
      <c r="B368" s="13">
        <v>2942</v>
      </c>
      <c r="C368" s="8">
        <v>44022</v>
      </c>
      <c r="D368" s="9" t="s">
        <v>1431</v>
      </c>
      <c r="E368" s="10">
        <v>2019</v>
      </c>
      <c r="F368" s="9" t="s">
        <v>487</v>
      </c>
      <c r="G368" s="9" t="s">
        <v>25</v>
      </c>
      <c r="H368" s="9" t="s">
        <v>1432</v>
      </c>
      <c r="I368" s="11" t="s">
        <v>1433</v>
      </c>
      <c r="J368" s="12" t="s">
        <v>56</v>
      </c>
      <c r="K368" s="10">
        <v>3105034</v>
      </c>
      <c r="L368" s="19">
        <f>+A368*B368/$B$662*100</f>
        <v>6.4722161362273142E-2</v>
      </c>
    </row>
    <row r="369" spans="1:12" ht="15" hidden="1" customHeight="1" x14ac:dyDescent="0.35">
      <c r="A369" s="16">
        <v>6.2</v>
      </c>
      <c r="B369" s="13">
        <v>2314</v>
      </c>
      <c r="C369" s="8">
        <v>43990</v>
      </c>
      <c r="D369" s="9" t="s">
        <v>1352</v>
      </c>
      <c r="E369" s="10">
        <v>2018</v>
      </c>
      <c r="F369" s="9" t="s">
        <v>24</v>
      </c>
      <c r="G369" s="9" t="s">
        <v>19</v>
      </c>
      <c r="H369" s="9" t="s">
        <v>1353</v>
      </c>
      <c r="I369" s="11" t="s">
        <v>1354</v>
      </c>
      <c r="J369" s="12" t="s">
        <v>56</v>
      </c>
      <c r="K369" s="10">
        <v>3104045</v>
      </c>
      <c r="L369" s="19">
        <f>+A369*B369/$B$662*100</f>
        <v>6.4412374244388823E-2</v>
      </c>
    </row>
    <row r="370" spans="1:12" ht="15" hidden="1" customHeight="1" x14ac:dyDescent="0.35">
      <c r="A370" s="16">
        <v>5.4</v>
      </c>
      <c r="B370" s="13">
        <v>2645</v>
      </c>
      <c r="C370" s="8">
        <v>43480</v>
      </c>
      <c r="D370" s="9" t="s">
        <v>62</v>
      </c>
      <c r="E370" s="10">
        <v>2018</v>
      </c>
      <c r="F370" s="9" t="s">
        <v>24</v>
      </c>
      <c r="G370" s="9" t="s">
        <v>13</v>
      </c>
      <c r="H370" s="9" t="s">
        <v>63</v>
      </c>
      <c r="I370" s="11" t="s">
        <v>64</v>
      </c>
      <c r="J370" s="12" t="s">
        <v>56</v>
      </c>
      <c r="K370" s="10">
        <v>3092984</v>
      </c>
      <c r="L370" s="19">
        <f>+A370*B370/$B$662*100</f>
        <v>6.4125933402055205E-2</v>
      </c>
    </row>
    <row r="371" spans="1:12" ht="15" hidden="1" customHeight="1" x14ac:dyDescent="0.35">
      <c r="A371" s="16">
        <v>7</v>
      </c>
      <c r="B371" s="13">
        <v>2000</v>
      </c>
      <c r="C371" s="8">
        <v>43788</v>
      </c>
      <c r="D371" s="9" t="s">
        <v>850</v>
      </c>
      <c r="E371" s="10">
        <v>2018</v>
      </c>
      <c r="F371" s="9" t="s">
        <v>38</v>
      </c>
      <c r="G371" s="9" t="s">
        <v>13</v>
      </c>
      <c r="H371" s="9" t="s">
        <v>851</v>
      </c>
      <c r="I371" s="11" t="s">
        <v>852</v>
      </c>
      <c r="J371" s="12" t="s">
        <v>86</v>
      </c>
      <c r="K371" s="10">
        <v>3097140</v>
      </c>
      <c r="L371" s="19">
        <f>+A371*B371/$B$662*100</f>
        <v>6.2855357251891938E-2</v>
      </c>
    </row>
    <row r="372" spans="1:12" ht="15" hidden="1" customHeight="1" x14ac:dyDescent="0.35">
      <c r="A372" s="16">
        <v>6.9</v>
      </c>
      <c r="B372" s="13">
        <v>2028</v>
      </c>
      <c r="C372" s="8">
        <v>44239</v>
      </c>
      <c r="D372" s="9" t="s">
        <v>1975</v>
      </c>
      <c r="E372" s="10">
        <v>2019</v>
      </c>
      <c r="F372" s="9" t="s">
        <v>24</v>
      </c>
      <c r="G372" s="9" t="s">
        <v>19</v>
      </c>
      <c r="H372" s="9" t="s">
        <v>1976</v>
      </c>
      <c r="I372" s="11" t="s">
        <v>1977</v>
      </c>
      <c r="J372" s="12" t="s">
        <v>56</v>
      </c>
      <c r="K372" s="10">
        <v>3107850</v>
      </c>
      <c r="L372" s="19">
        <f>+A372*B372/$B$662*100</f>
        <v>6.2824827506941031E-2</v>
      </c>
    </row>
    <row r="373" spans="1:12" ht="15" hidden="1" customHeight="1" x14ac:dyDescent="0.35">
      <c r="A373" s="16">
        <v>6.1</v>
      </c>
      <c r="B373" s="13">
        <v>2282</v>
      </c>
      <c r="C373" s="8">
        <v>44059</v>
      </c>
      <c r="D373" s="9" t="s">
        <v>1498</v>
      </c>
      <c r="E373" s="10">
        <v>2020</v>
      </c>
      <c r="F373" s="9" t="s">
        <v>854</v>
      </c>
      <c r="G373" s="9" t="s">
        <v>13</v>
      </c>
      <c r="H373" s="9" t="s">
        <v>1499</v>
      </c>
      <c r="I373" s="11" t="s">
        <v>1500</v>
      </c>
      <c r="J373" s="12" t="s">
        <v>56</v>
      </c>
      <c r="K373" s="10">
        <v>3105236</v>
      </c>
      <c r="L373" s="19">
        <f>+A373*B373/$B$662*100</f>
        <v>6.2497081715556159E-2</v>
      </c>
    </row>
    <row r="374" spans="1:12" ht="15" hidden="1" customHeight="1" x14ac:dyDescent="0.35">
      <c r="A374" s="16">
        <v>7</v>
      </c>
      <c r="B374" s="13">
        <v>1987</v>
      </c>
      <c r="C374" s="8">
        <v>44183</v>
      </c>
      <c r="D374" s="9" t="s">
        <v>1830</v>
      </c>
      <c r="E374" s="10">
        <v>2019</v>
      </c>
      <c r="F374" s="9" t="s">
        <v>38</v>
      </c>
      <c r="G374" s="9" t="s">
        <v>13</v>
      </c>
      <c r="H374" s="9" t="s">
        <v>1831</v>
      </c>
      <c r="I374" s="11" t="s">
        <v>1832</v>
      </c>
      <c r="J374" s="12" t="s">
        <v>104</v>
      </c>
      <c r="K374" s="10">
        <v>3102088</v>
      </c>
      <c r="L374" s="19">
        <f>+A374*B374/$B$662*100</f>
        <v>6.2446797429754647E-2</v>
      </c>
    </row>
    <row r="375" spans="1:12" ht="15" hidden="1" customHeight="1" x14ac:dyDescent="0.35">
      <c r="A375" s="16">
        <v>5.3</v>
      </c>
      <c r="B375" s="13">
        <v>2572</v>
      </c>
      <c r="C375" s="8">
        <v>44050</v>
      </c>
      <c r="D375" s="9" t="s">
        <v>1486</v>
      </c>
      <c r="E375" s="10">
        <v>2018</v>
      </c>
      <c r="F375" s="9" t="s">
        <v>220</v>
      </c>
      <c r="G375" s="9" t="s">
        <v>239</v>
      </c>
      <c r="H375" s="9" t="s">
        <v>1487</v>
      </c>
      <c r="I375" s="11" t="s">
        <v>1488</v>
      </c>
      <c r="J375" s="12" t="s">
        <v>56</v>
      </c>
      <c r="K375" s="10">
        <v>3105620</v>
      </c>
      <c r="L375" s="19">
        <f>+A375*B375/$B$662*100</f>
        <v>6.1201363422492161E-2</v>
      </c>
    </row>
    <row r="376" spans="1:12" ht="15" hidden="1" customHeight="1" x14ac:dyDescent="0.35">
      <c r="A376" s="16">
        <v>6.3</v>
      </c>
      <c r="B376" s="13">
        <v>2137</v>
      </c>
      <c r="C376" s="8">
        <v>43902</v>
      </c>
      <c r="D376" s="9" t="s">
        <v>1076</v>
      </c>
      <c r="E376" s="10">
        <v>2018</v>
      </c>
      <c r="F376" s="9" t="s">
        <v>24</v>
      </c>
      <c r="G376" s="9" t="s">
        <v>19</v>
      </c>
      <c r="H376" s="9" t="s">
        <v>1077</v>
      </c>
      <c r="I376" s="11" t="s">
        <v>1078</v>
      </c>
      <c r="J376" s="12" t="s">
        <v>56</v>
      </c>
      <c r="K376" s="10">
        <v>3103015</v>
      </c>
      <c r="L376" s="19">
        <f>+A376*B376/$B$662*100</f>
        <v>6.0444854301281888E-2</v>
      </c>
    </row>
    <row r="377" spans="1:12" ht="15" customHeight="1" x14ac:dyDescent="0.35">
      <c r="A377" s="16">
        <v>5</v>
      </c>
      <c r="B377" s="13">
        <v>2678</v>
      </c>
      <c r="C377" s="8">
        <v>43678</v>
      </c>
      <c r="D377" s="9" t="s">
        <v>625</v>
      </c>
      <c r="E377" s="10">
        <v>2019</v>
      </c>
      <c r="F377" s="9" t="s">
        <v>24</v>
      </c>
      <c r="G377" s="9" t="s">
        <v>25</v>
      </c>
      <c r="H377" s="9" t="s">
        <v>626</v>
      </c>
      <c r="I377" s="11" t="s">
        <v>627</v>
      </c>
      <c r="J377" s="12" t="s">
        <v>56</v>
      </c>
      <c r="K377" s="10">
        <v>3099540</v>
      </c>
      <c r="L377" s="19">
        <f>+A377*B377/$B$662*100</f>
        <v>6.011665954305951E-2</v>
      </c>
    </row>
    <row r="378" spans="1:12" ht="15" hidden="1" customHeight="1" x14ac:dyDescent="0.35">
      <c r="A378" s="16">
        <v>4.3</v>
      </c>
      <c r="B378" s="13">
        <v>3113</v>
      </c>
      <c r="C378" s="8">
        <v>43873</v>
      </c>
      <c r="D378" s="9" t="s">
        <v>1007</v>
      </c>
      <c r="E378" s="10">
        <v>2019</v>
      </c>
      <c r="F378" s="9" t="s">
        <v>24</v>
      </c>
      <c r="G378" s="9" t="s">
        <v>19</v>
      </c>
      <c r="H378" s="9" t="s">
        <v>1008</v>
      </c>
      <c r="I378" s="11" t="s">
        <v>1009</v>
      </c>
      <c r="J378" s="12" t="s">
        <v>51</v>
      </c>
      <c r="K378" s="10">
        <v>3100306</v>
      </c>
      <c r="L378" s="19">
        <f>+A378*B378/$B$662*100</f>
        <v>6.0098251902721458E-2</v>
      </c>
    </row>
    <row r="379" spans="1:12" ht="15" hidden="1" customHeight="1" x14ac:dyDescent="0.35">
      <c r="A379" s="16">
        <v>7.1</v>
      </c>
      <c r="B379" s="13">
        <v>1874</v>
      </c>
      <c r="C379" s="8">
        <v>43860</v>
      </c>
      <c r="D379" s="9" t="s">
        <v>971</v>
      </c>
      <c r="E379" s="10">
        <v>2018</v>
      </c>
      <c r="F379" s="9" t="s">
        <v>874</v>
      </c>
      <c r="G379" s="9" t="s">
        <v>13</v>
      </c>
      <c r="H379" s="9" t="s">
        <v>972</v>
      </c>
      <c r="I379" s="11" t="s">
        <v>973</v>
      </c>
      <c r="J379" s="12" t="s">
        <v>834</v>
      </c>
      <c r="K379" s="10">
        <v>3100351</v>
      </c>
      <c r="L379" s="19">
        <f>+A379*B379/$B$662*100</f>
        <v>5.9736833598523074E-2</v>
      </c>
    </row>
    <row r="380" spans="1:12" ht="15" hidden="1" customHeight="1" x14ac:dyDescent="0.35">
      <c r="A380" s="16">
        <v>5.0999999999999996</v>
      </c>
      <c r="B380" s="13">
        <v>2583</v>
      </c>
      <c r="C380" s="8">
        <v>44092</v>
      </c>
      <c r="D380" s="9" t="s">
        <v>1557</v>
      </c>
      <c r="E380" s="10">
        <v>2019</v>
      </c>
      <c r="F380" s="9" t="s">
        <v>24</v>
      </c>
      <c r="G380" s="9" t="s">
        <v>13</v>
      </c>
      <c r="H380" s="9" t="s">
        <v>1558</v>
      </c>
      <c r="I380" s="11" t="s">
        <v>1559</v>
      </c>
      <c r="J380" s="12" t="s">
        <v>56</v>
      </c>
      <c r="K380" s="10">
        <v>3105546</v>
      </c>
      <c r="L380" s="19">
        <f>+A380*B380/$B$662*100</f>
        <v>5.914374840616772E-2</v>
      </c>
    </row>
    <row r="381" spans="1:12" ht="15" hidden="1" customHeight="1" x14ac:dyDescent="0.35">
      <c r="A381" s="16">
        <v>6.1</v>
      </c>
      <c r="B381" s="13">
        <v>2143</v>
      </c>
      <c r="C381" s="8">
        <v>43577</v>
      </c>
      <c r="D381" s="9" t="s">
        <v>427</v>
      </c>
      <c r="E381" s="10">
        <v>2018</v>
      </c>
      <c r="F381" s="9" t="s">
        <v>24</v>
      </c>
      <c r="G381" s="9" t="s">
        <v>19</v>
      </c>
      <c r="H381" s="9" t="s">
        <v>428</v>
      </c>
      <c r="I381" s="11" t="s">
        <v>429</v>
      </c>
      <c r="J381" s="12" t="s">
        <v>56</v>
      </c>
      <c r="K381" s="10">
        <v>3097780</v>
      </c>
      <c r="L381" s="19">
        <f>+A381*B381/$B$662*100</f>
        <v>5.8690291900279079E-2</v>
      </c>
    </row>
    <row r="382" spans="1:12" ht="15" hidden="1" customHeight="1" x14ac:dyDescent="0.35">
      <c r="A382" s="16">
        <v>6.3</v>
      </c>
      <c r="B382" s="13">
        <v>2050</v>
      </c>
      <c r="C382" s="8">
        <v>43664</v>
      </c>
      <c r="D382" s="9" t="s">
        <v>607</v>
      </c>
      <c r="E382" s="10">
        <v>2018</v>
      </c>
      <c r="F382" s="9" t="s">
        <v>178</v>
      </c>
      <c r="G382" s="9" t="s">
        <v>13</v>
      </c>
      <c r="H382" s="9" t="s">
        <v>608</v>
      </c>
      <c r="I382" s="11" t="s">
        <v>609</v>
      </c>
      <c r="J382" s="12" t="s">
        <v>51</v>
      </c>
      <c r="K382" s="10">
        <v>3097277</v>
      </c>
      <c r="L382" s="19">
        <f>+A382*B382/$B$662*100</f>
        <v>5.7984067064870325E-2</v>
      </c>
    </row>
    <row r="383" spans="1:12" ht="15" hidden="1" customHeight="1" x14ac:dyDescent="0.35">
      <c r="A383" s="16">
        <v>5.4</v>
      </c>
      <c r="B383" s="13">
        <v>2380</v>
      </c>
      <c r="C383" s="8">
        <v>43985</v>
      </c>
      <c r="D383" s="9" t="s">
        <v>1342</v>
      </c>
      <c r="E383" s="10">
        <v>2019</v>
      </c>
      <c r="F383" s="9" t="s">
        <v>24</v>
      </c>
      <c r="G383" s="9" t="s">
        <v>56</v>
      </c>
      <c r="H383" s="9" t="s">
        <v>1343</v>
      </c>
      <c r="I383" s="11" t="s">
        <v>1344</v>
      </c>
      <c r="J383" s="12" t="s">
        <v>56</v>
      </c>
      <c r="K383" s="10">
        <v>3104701</v>
      </c>
      <c r="L383" s="19">
        <f>+A383*B383/$B$662*100</f>
        <v>5.7701217957236803E-2</v>
      </c>
    </row>
    <row r="384" spans="1:12" ht="15" hidden="1" customHeight="1" x14ac:dyDescent="0.35">
      <c r="A384" s="16">
        <v>5.2</v>
      </c>
      <c r="B384" s="13">
        <v>2465</v>
      </c>
      <c r="C384" s="8">
        <v>44239</v>
      </c>
      <c r="D384" s="9" t="s">
        <v>1980</v>
      </c>
      <c r="E384" s="10">
        <v>2020</v>
      </c>
      <c r="F384" s="9" t="s">
        <v>24</v>
      </c>
      <c r="G384" s="9" t="s">
        <v>19</v>
      </c>
      <c r="H384" s="9" t="s">
        <v>1981</v>
      </c>
      <c r="I384" s="11" t="s">
        <v>1982</v>
      </c>
      <c r="J384" s="12" t="s">
        <v>56</v>
      </c>
      <c r="K384" s="10">
        <v>3108377</v>
      </c>
      <c r="L384" s="19">
        <f>+A384*B384/$B$662*100</f>
        <v>5.7548569232482208E-2</v>
      </c>
    </row>
    <row r="385" spans="1:12" ht="15" hidden="1" customHeight="1" x14ac:dyDescent="0.35">
      <c r="A385" s="16">
        <v>6.3</v>
      </c>
      <c r="B385" s="13">
        <v>2022</v>
      </c>
      <c r="C385" s="8">
        <v>43481</v>
      </c>
      <c r="D385" s="9" t="s">
        <v>69</v>
      </c>
      <c r="E385" s="10">
        <v>2018</v>
      </c>
      <c r="F385" s="9" t="s">
        <v>70</v>
      </c>
      <c r="G385" s="9" t="s">
        <v>53</v>
      </c>
      <c r="H385" s="9" t="s">
        <v>71</v>
      </c>
      <c r="I385" s="11" t="s">
        <v>72</v>
      </c>
      <c r="J385" s="12" t="s">
        <v>61</v>
      </c>
      <c r="K385" s="10">
        <v>3086960</v>
      </c>
      <c r="L385" s="19">
        <f>+A385*B385/$B$662*100</f>
        <v>5.719208956349648E-2</v>
      </c>
    </row>
    <row r="386" spans="1:12" ht="15" hidden="1" customHeight="1" x14ac:dyDescent="0.35">
      <c r="A386" s="16">
        <v>6.2</v>
      </c>
      <c r="B386" s="13">
        <v>2052</v>
      </c>
      <c r="C386" s="8">
        <v>43515</v>
      </c>
      <c r="D386" s="9" t="s">
        <v>223</v>
      </c>
      <c r="E386" s="10">
        <v>2015</v>
      </c>
      <c r="F386" s="9" t="s">
        <v>38</v>
      </c>
      <c r="G386" s="9" t="s">
        <v>56</v>
      </c>
      <c r="H386" s="9" t="s">
        <v>224</v>
      </c>
      <c r="I386" s="11" t="s">
        <v>225</v>
      </c>
      <c r="J386" s="12" t="s">
        <v>56</v>
      </c>
      <c r="K386" s="10">
        <v>3095329</v>
      </c>
      <c r="L386" s="19">
        <f>+A386*B386/$B$662*100</f>
        <v>5.7119356935819286E-2</v>
      </c>
    </row>
    <row r="387" spans="1:12" ht="15" customHeight="1" x14ac:dyDescent="0.35">
      <c r="A387" s="16">
        <v>4.5999999999999996</v>
      </c>
      <c r="B387" s="13">
        <v>2688</v>
      </c>
      <c r="C387" s="8">
        <v>44057</v>
      </c>
      <c r="D387" s="9" t="s">
        <v>1492</v>
      </c>
      <c r="E387" s="10">
        <v>2018</v>
      </c>
      <c r="F387" s="9" t="s">
        <v>24</v>
      </c>
      <c r="G387" s="9" t="s">
        <v>25</v>
      </c>
      <c r="H387" s="9" t="s">
        <v>1493</v>
      </c>
      <c r="I387" s="11" t="s">
        <v>1494</v>
      </c>
      <c r="J387" s="12" t="s">
        <v>56</v>
      </c>
      <c r="K387" s="10">
        <v>3105302</v>
      </c>
      <c r="L387" s="19">
        <f>+A387*B387/$B$662*100</f>
        <v>5.5513851524870962E-2</v>
      </c>
    </row>
    <row r="388" spans="1:12" ht="15" hidden="1" customHeight="1" x14ac:dyDescent="0.35">
      <c r="A388" s="16">
        <v>5.4</v>
      </c>
      <c r="B388" s="13">
        <v>2273</v>
      </c>
      <c r="C388" s="8">
        <v>44118</v>
      </c>
      <c r="D388" s="9" t="s">
        <v>1594</v>
      </c>
      <c r="E388" s="10">
        <v>2019</v>
      </c>
      <c r="F388" s="9" t="s">
        <v>24</v>
      </c>
      <c r="G388" s="9" t="s">
        <v>881</v>
      </c>
      <c r="H388" s="9" t="s">
        <v>1595</v>
      </c>
      <c r="I388" s="11" t="s">
        <v>1596</v>
      </c>
      <c r="J388" s="12" t="s">
        <v>56</v>
      </c>
      <c r="K388" s="10">
        <v>3106272</v>
      </c>
      <c r="L388" s="19">
        <f>+A388*B388/$B$662*100</f>
        <v>5.5107087570083722E-2</v>
      </c>
    </row>
    <row r="389" spans="1:12" ht="15" customHeight="1" x14ac:dyDescent="0.35">
      <c r="A389" s="16">
        <v>5.4</v>
      </c>
      <c r="B389" s="13">
        <v>2249</v>
      </c>
      <c r="C389" s="8">
        <v>43544</v>
      </c>
      <c r="D389" s="9" t="s">
        <v>320</v>
      </c>
      <c r="E389" s="10">
        <v>2018</v>
      </c>
      <c r="F389" s="9" t="s">
        <v>321</v>
      </c>
      <c r="G389" s="9" t="s">
        <v>25</v>
      </c>
      <c r="H389" s="9" t="s">
        <v>322</v>
      </c>
      <c r="I389" s="11" t="s">
        <v>323</v>
      </c>
      <c r="J389" s="12" t="s">
        <v>56</v>
      </c>
      <c r="K389" s="10">
        <v>3096683</v>
      </c>
      <c r="L389" s="19">
        <f>+A389*B389/$B$662*100</f>
        <v>5.4525226548666213E-2</v>
      </c>
    </row>
    <row r="390" spans="1:12" ht="15" hidden="1" customHeight="1" x14ac:dyDescent="0.35">
      <c r="A390" s="16">
        <v>7</v>
      </c>
      <c r="B390" s="13">
        <v>1711</v>
      </c>
      <c r="C390" s="8">
        <v>43588</v>
      </c>
      <c r="D390" s="9" t="s">
        <v>457</v>
      </c>
      <c r="E390" s="10">
        <v>2017</v>
      </c>
      <c r="F390" s="9" t="s">
        <v>458</v>
      </c>
      <c r="G390" s="9" t="s">
        <v>56</v>
      </c>
      <c r="H390" s="9" t="s">
        <v>459</v>
      </c>
      <c r="I390" s="11" t="s">
        <v>460</v>
      </c>
      <c r="J390" s="12" t="s">
        <v>327</v>
      </c>
      <c r="K390" s="10">
        <v>3092115</v>
      </c>
      <c r="L390" s="19">
        <f>+A390*B390/$B$662*100</f>
        <v>5.3772758128993556E-2</v>
      </c>
    </row>
    <row r="391" spans="1:12" ht="15" hidden="1" customHeight="1" x14ac:dyDescent="0.35">
      <c r="A391" s="16">
        <v>7</v>
      </c>
      <c r="B391" s="13">
        <v>1703</v>
      </c>
      <c r="C391" s="8">
        <v>43622</v>
      </c>
      <c r="D391" s="9" t="s">
        <v>519</v>
      </c>
      <c r="E391" s="10">
        <v>2018</v>
      </c>
      <c r="F391" s="9" t="s">
        <v>38</v>
      </c>
      <c r="G391" s="9" t="s">
        <v>13</v>
      </c>
      <c r="H391" s="9" t="s">
        <v>520</v>
      </c>
      <c r="I391" s="11" t="s">
        <v>521</v>
      </c>
      <c r="J391" s="12" t="s">
        <v>36</v>
      </c>
      <c r="K391" s="10">
        <v>3093399</v>
      </c>
      <c r="L391" s="19">
        <f>+A391*B391/$B$662*100</f>
        <v>5.3521336699985995E-2</v>
      </c>
    </row>
    <row r="392" spans="1:12" ht="15" hidden="1" customHeight="1" x14ac:dyDescent="0.35">
      <c r="A392" s="16">
        <v>6.8</v>
      </c>
      <c r="B392" s="13">
        <v>1749</v>
      </c>
      <c r="C392" s="8">
        <v>43928</v>
      </c>
      <c r="D392" s="9" t="s">
        <v>1139</v>
      </c>
      <c r="E392" s="10">
        <v>2019</v>
      </c>
      <c r="F392" s="9" t="s">
        <v>1140</v>
      </c>
      <c r="G392" s="9" t="s">
        <v>13</v>
      </c>
      <c r="H392" s="9" t="s">
        <v>1141</v>
      </c>
      <c r="I392" s="11" t="s">
        <v>1142</v>
      </c>
      <c r="J392" s="12" t="s">
        <v>104</v>
      </c>
      <c r="K392" s="10">
        <v>3096926</v>
      </c>
      <c r="L392" s="19">
        <f>+A392*B392/$B$662*100</f>
        <v>5.3396523919157231E-2</v>
      </c>
    </row>
    <row r="393" spans="1:12" ht="15" customHeight="1" x14ac:dyDescent="0.35">
      <c r="A393" s="16">
        <v>6.1</v>
      </c>
      <c r="B393" s="13">
        <v>1908</v>
      </c>
      <c r="C393" s="8">
        <v>43845</v>
      </c>
      <c r="D393" s="9" t="s">
        <v>952</v>
      </c>
      <c r="E393" s="10">
        <v>2018</v>
      </c>
      <c r="F393" s="9" t="s">
        <v>12</v>
      </c>
      <c r="G393" s="9" t="s">
        <v>25</v>
      </c>
      <c r="H393" s="9" t="s">
        <v>953</v>
      </c>
      <c r="I393" s="11" t="s">
        <v>954</v>
      </c>
      <c r="J393" s="12" t="s">
        <v>56</v>
      </c>
      <c r="K393" s="10">
        <v>3102161</v>
      </c>
      <c r="L393" s="19">
        <f>+A393*B393/$B$662*100</f>
        <v>5.2254352284522861E-2</v>
      </c>
    </row>
    <row r="394" spans="1:12" ht="15" hidden="1" customHeight="1" x14ac:dyDescent="0.35">
      <c r="A394" s="16">
        <v>5.5</v>
      </c>
      <c r="B394" s="13">
        <v>2111</v>
      </c>
      <c r="C394" s="8">
        <v>44189</v>
      </c>
      <c r="D394" s="9" t="s">
        <v>1862</v>
      </c>
      <c r="E394" s="10">
        <v>2019</v>
      </c>
      <c r="F394" s="9" t="s">
        <v>24</v>
      </c>
      <c r="G394" s="9" t="s">
        <v>30</v>
      </c>
      <c r="H394" s="9" t="s">
        <v>1863</v>
      </c>
      <c r="I394" s="11" t="s">
        <v>1864</v>
      </c>
      <c r="J394" s="12" t="s">
        <v>16</v>
      </c>
      <c r="K394" s="10">
        <v>3105168</v>
      </c>
      <c r="L394" s="19">
        <f>+A394*B394/$B$662*100</f>
        <v>5.2127294669506538E-2</v>
      </c>
    </row>
    <row r="395" spans="1:12" ht="15" hidden="1" customHeight="1" x14ac:dyDescent="0.35">
      <c r="A395" s="16">
        <v>5.4</v>
      </c>
      <c r="B395" s="13">
        <v>2113</v>
      </c>
      <c r="C395" s="8">
        <v>44176</v>
      </c>
      <c r="D395" s="9" t="s">
        <v>1800</v>
      </c>
      <c r="E395" s="10">
        <v>2019</v>
      </c>
      <c r="F395" s="9" t="s">
        <v>24</v>
      </c>
      <c r="G395" s="9" t="s">
        <v>345</v>
      </c>
      <c r="H395" s="9" t="s">
        <v>1801</v>
      </c>
      <c r="I395" s="11" t="s">
        <v>1802</v>
      </c>
      <c r="J395" s="12" t="s">
        <v>56</v>
      </c>
      <c r="K395" s="10">
        <v>3107291</v>
      </c>
      <c r="L395" s="19">
        <f>+A395*B395/$B$662*100</f>
        <v>5.1228014093966968E-2</v>
      </c>
    </row>
    <row r="396" spans="1:12" ht="15" hidden="1" customHeight="1" x14ac:dyDescent="0.35">
      <c r="A396" s="16">
        <v>6.1</v>
      </c>
      <c r="B396" s="13">
        <v>1863</v>
      </c>
      <c r="C396" s="8">
        <v>43983</v>
      </c>
      <c r="D396" s="9" t="s">
        <v>1336</v>
      </c>
      <c r="E396" s="10">
        <v>2017</v>
      </c>
      <c r="F396" s="9" t="s">
        <v>220</v>
      </c>
      <c r="G396" s="9" t="s">
        <v>56</v>
      </c>
      <c r="H396" s="9" t="s">
        <v>1337</v>
      </c>
      <c r="I396" s="11" t="s">
        <v>1338</v>
      </c>
      <c r="J396" s="12" t="s">
        <v>56</v>
      </c>
      <c r="K396" s="10">
        <v>3102885</v>
      </c>
      <c r="L396" s="19">
        <f>+A396*B396/$B$662*100</f>
        <v>5.1021938315548264E-2</v>
      </c>
    </row>
    <row r="397" spans="1:12" ht="15" hidden="1" customHeight="1" x14ac:dyDescent="0.35">
      <c r="A397" s="16">
        <v>6.6</v>
      </c>
      <c r="B397" s="13">
        <v>1705</v>
      </c>
      <c r="C397" s="8">
        <v>43965</v>
      </c>
      <c r="D397" s="9" t="s">
        <v>1275</v>
      </c>
      <c r="E397" s="10">
        <v>2020</v>
      </c>
      <c r="F397" s="9" t="s">
        <v>18</v>
      </c>
      <c r="G397" s="9" t="s">
        <v>19</v>
      </c>
      <c r="H397" s="9" t="s">
        <v>1276</v>
      </c>
      <c r="I397" s="11" t="s">
        <v>1277</v>
      </c>
      <c r="J397" s="12" t="s">
        <v>464</v>
      </c>
      <c r="K397" s="10">
        <v>3075669</v>
      </c>
      <c r="L397" s="19">
        <f>+A397*B397/$B$662*100</f>
        <v>5.0522238225395713E-2</v>
      </c>
    </row>
    <row r="398" spans="1:12" ht="15" hidden="1" customHeight="1" x14ac:dyDescent="0.35">
      <c r="A398" s="16">
        <v>7.5</v>
      </c>
      <c r="B398" s="13">
        <v>1497</v>
      </c>
      <c r="C398" s="8">
        <v>43903</v>
      </c>
      <c r="D398" s="9" t="s">
        <v>1079</v>
      </c>
      <c r="E398" s="10">
        <v>2019</v>
      </c>
      <c r="F398" s="9" t="s">
        <v>24</v>
      </c>
      <c r="G398" s="9" t="s">
        <v>53</v>
      </c>
      <c r="H398" s="9" t="s">
        <v>1080</v>
      </c>
      <c r="I398" s="11" t="s">
        <v>55</v>
      </c>
      <c r="J398" s="12" t="s">
        <v>28</v>
      </c>
      <c r="K398" s="10">
        <v>3100665</v>
      </c>
      <c r="L398" s="19">
        <f>+A398*B398/$B$662*100</f>
        <v>5.0407751681829774E-2</v>
      </c>
    </row>
    <row r="399" spans="1:12" ht="15" hidden="1" customHeight="1" x14ac:dyDescent="0.35">
      <c r="A399" s="16">
        <v>5.9</v>
      </c>
      <c r="B399" s="13">
        <v>1900</v>
      </c>
      <c r="C399" s="8">
        <v>43486</v>
      </c>
      <c r="D399" s="9" t="s">
        <v>114</v>
      </c>
      <c r="E399" s="10">
        <v>2017</v>
      </c>
      <c r="F399" s="9" t="s">
        <v>12</v>
      </c>
      <c r="G399" s="9" t="s">
        <v>13</v>
      </c>
      <c r="H399" s="9" t="s">
        <v>115</v>
      </c>
      <c r="I399" s="11" t="s">
        <v>116</v>
      </c>
      <c r="J399" s="12" t="s">
        <v>117</v>
      </c>
      <c r="K399" s="10">
        <v>3091607</v>
      </c>
      <c r="L399" s="19">
        <f>+A399*B399/$B$662*100</f>
        <v>5.0329182485264905E-2</v>
      </c>
    </row>
    <row r="400" spans="1:12" ht="15" hidden="1" customHeight="1" x14ac:dyDescent="0.35">
      <c r="A400" s="16">
        <v>6.6</v>
      </c>
      <c r="B400" s="13">
        <v>1687</v>
      </c>
      <c r="C400" s="8">
        <v>43927</v>
      </c>
      <c r="D400" s="9" t="s">
        <v>1134</v>
      </c>
      <c r="E400" s="10">
        <v>2019</v>
      </c>
      <c r="F400" s="9" t="s">
        <v>24</v>
      </c>
      <c r="G400" s="9" t="s">
        <v>13</v>
      </c>
      <c r="H400" s="9" t="s">
        <v>1135</v>
      </c>
      <c r="I400" s="11" t="s">
        <v>1136</v>
      </c>
      <c r="J400" s="12" t="s">
        <v>56</v>
      </c>
      <c r="K400" s="10">
        <v>3103405</v>
      </c>
      <c r="L400" s="19">
        <f>+A400*B400/$B$662*100</f>
        <v>4.9988865622429657E-2</v>
      </c>
    </row>
    <row r="401" spans="1:12" ht="15" customHeight="1" x14ac:dyDescent="0.35">
      <c r="A401" s="16">
        <v>4.5999999999999996</v>
      </c>
      <c r="B401" s="13">
        <v>2403</v>
      </c>
      <c r="C401" s="8">
        <v>43952</v>
      </c>
      <c r="D401" s="9" t="s">
        <v>1215</v>
      </c>
      <c r="E401" s="10">
        <v>2019</v>
      </c>
      <c r="F401" s="9" t="s">
        <v>24</v>
      </c>
      <c r="G401" s="9" t="s">
        <v>25</v>
      </c>
      <c r="H401" s="9" t="s">
        <v>777</v>
      </c>
      <c r="I401" s="11" t="s">
        <v>1216</v>
      </c>
      <c r="J401" s="12" t="s">
        <v>56</v>
      </c>
      <c r="K401" s="10">
        <v>3104212</v>
      </c>
      <c r="L401" s="19">
        <f>+A401*B401/$B$662*100</f>
        <v>4.9627896285068793E-2</v>
      </c>
    </row>
    <row r="402" spans="1:12" ht="15" customHeight="1" x14ac:dyDescent="0.35">
      <c r="A402" s="16">
        <v>6.6</v>
      </c>
      <c r="B402" s="13">
        <v>1668</v>
      </c>
      <c r="C402" s="8">
        <v>44025</v>
      </c>
      <c r="D402" s="9" t="s">
        <v>1439</v>
      </c>
      <c r="E402" s="10">
        <v>2019</v>
      </c>
      <c r="F402" s="9" t="s">
        <v>265</v>
      </c>
      <c r="G402" s="9" t="s">
        <v>25</v>
      </c>
      <c r="H402" s="9" t="s">
        <v>1440</v>
      </c>
      <c r="I402" s="11" t="s">
        <v>1441</v>
      </c>
      <c r="J402" s="12" t="s">
        <v>56</v>
      </c>
      <c r="K402" s="10">
        <v>3104726</v>
      </c>
      <c r="L402" s="19">
        <f>+A402*B402/$B$662*100</f>
        <v>4.9425861208187719E-2</v>
      </c>
    </row>
    <row r="403" spans="1:12" ht="15" hidden="1" customHeight="1" x14ac:dyDescent="0.35">
      <c r="A403" s="16">
        <v>5.7</v>
      </c>
      <c r="B403" s="13">
        <v>1926</v>
      </c>
      <c r="C403" s="8">
        <v>43493</v>
      </c>
      <c r="D403" s="9" t="s">
        <v>161</v>
      </c>
      <c r="E403" s="10">
        <v>2018</v>
      </c>
      <c r="F403" s="9" t="s">
        <v>162</v>
      </c>
      <c r="G403" s="9" t="s">
        <v>19</v>
      </c>
      <c r="H403" s="9" t="s">
        <v>163</v>
      </c>
      <c r="I403" s="11" t="s">
        <v>164</v>
      </c>
      <c r="J403" s="12" t="s">
        <v>56</v>
      </c>
      <c r="K403" s="10">
        <v>3094501</v>
      </c>
      <c r="L403" s="19">
        <f>+A403*B403/$B$662*100</f>
        <v>4.9288477355908591E-2</v>
      </c>
    </row>
    <row r="404" spans="1:12" ht="15" hidden="1" customHeight="1" x14ac:dyDescent="0.35">
      <c r="A404" s="16">
        <v>4.3</v>
      </c>
      <c r="B404" s="13">
        <v>2553</v>
      </c>
      <c r="C404" s="8">
        <v>43948</v>
      </c>
      <c r="D404" s="9" t="s">
        <v>1204</v>
      </c>
      <c r="E404" s="10">
        <v>2020</v>
      </c>
      <c r="F404" s="9" t="s">
        <v>24</v>
      </c>
      <c r="G404" s="9" t="s">
        <v>19</v>
      </c>
      <c r="H404" s="9" t="s">
        <v>1205</v>
      </c>
      <c r="I404" s="11" t="s">
        <v>1206</v>
      </c>
      <c r="J404" s="12" t="s">
        <v>56</v>
      </c>
      <c r="K404" s="10">
        <v>3104040</v>
      </c>
      <c r="L404" s="19">
        <f>+A404*B404/$B$662*100</f>
        <v>4.9287130455396039E-2</v>
      </c>
    </row>
    <row r="405" spans="1:12" ht="15" hidden="1" customHeight="1" x14ac:dyDescent="0.35">
      <c r="A405" s="16">
        <v>7.2</v>
      </c>
      <c r="B405" s="13">
        <v>1477</v>
      </c>
      <c r="C405" s="8">
        <v>43769</v>
      </c>
      <c r="D405" s="9" t="s">
        <v>776</v>
      </c>
      <c r="E405" s="10">
        <v>2017</v>
      </c>
      <c r="F405" s="9" t="s">
        <v>162</v>
      </c>
      <c r="G405" s="9" t="s">
        <v>13</v>
      </c>
      <c r="H405" s="9" t="s">
        <v>777</v>
      </c>
      <c r="I405" s="11" t="s">
        <v>778</v>
      </c>
      <c r="J405" s="12" t="s">
        <v>56</v>
      </c>
      <c r="K405" s="10">
        <v>3100485</v>
      </c>
      <c r="L405" s="19">
        <f>+A405*B405/$B$662*100</f>
        <v>4.7744929368537123E-2</v>
      </c>
    </row>
    <row r="406" spans="1:12" ht="15" hidden="1" customHeight="1" x14ac:dyDescent="0.35">
      <c r="A406" s="16">
        <v>7.2</v>
      </c>
      <c r="B406" s="13">
        <v>1473</v>
      </c>
      <c r="C406" s="8">
        <v>43943</v>
      </c>
      <c r="D406" s="9" t="s">
        <v>1179</v>
      </c>
      <c r="E406" s="10">
        <v>2018</v>
      </c>
      <c r="F406" s="9" t="s">
        <v>162</v>
      </c>
      <c r="G406" s="9" t="s">
        <v>53</v>
      </c>
      <c r="H406" s="9" t="s">
        <v>1180</v>
      </c>
      <c r="I406" s="11" t="s">
        <v>55</v>
      </c>
      <c r="J406" s="12" t="s">
        <v>1181</v>
      </c>
      <c r="K406" s="10">
        <v>3100265</v>
      </c>
      <c r="L406" s="19">
        <f>+A406*B406/$B$662*100</f>
        <v>4.7615626919333236E-2</v>
      </c>
    </row>
    <row r="407" spans="1:12" ht="15" customHeight="1" x14ac:dyDescent="0.35">
      <c r="A407" s="16">
        <v>6.1</v>
      </c>
      <c r="B407" s="13">
        <v>1714</v>
      </c>
      <c r="C407" s="8">
        <v>44154</v>
      </c>
      <c r="D407" s="9" t="s">
        <v>1694</v>
      </c>
      <c r="E407" s="10">
        <v>2016</v>
      </c>
      <c r="F407" s="9" t="s">
        <v>487</v>
      </c>
      <c r="G407" s="9" t="s">
        <v>25</v>
      </c>
      <c r="H407" s="9" t="s">
        <v>1695</v>
      </c>
      <c r="I407" s="11" t="s">
        <v>1696</v>
      </c>
      <c r="J407" s="12" t="s">
        <v>56</v>
      </c>
      <c r="K407" s="10">
        <v>3107204</v>
      </c>
      <c r="L407" s="19">
        <f>+A407*B407/$B$662*100</f>
        <v>4.6941278729387928E-2</v>
      </c>
    </row>
    <row r="408" spans="1:12" ht="15" hidden="1" customHeight="1" x14ac:dyDescent="0.35">
      <c r="A408" s="16">
        <v>5.6</v>
      </c>
      <c r="B408" s="13">
        <v>1866</v>
      </c>
      <c r="C408" s="8">
        <v>43922</v>
      </c>
      <c r="D408" s="9" t="s">
        <v>1120</v>
      </c>
      <c r="E408" s="10">
        <v>2019</v>
      </c>
      <c r="F408" s="9" t="s">
        <v>18</v>
      </c>
      <c r="G408" s="9" t="s">
        <v>345</v>
      </c>
      <c r="H408" s="9" t="s">
        <v>1121</v>
      </c>
      <c r="I408" s="11" t="s">
        <v>1122</v>
      </c>
      <c r="J408" s="12" t="s">
        <v>464</v>
      </c>
      <c r="K408" s="10">
        <v>3095132</v>
      </c>
      <c r="L408" s="19">
        <f>+A408*B408/$B$662*100</f>
        <v>4.6915238652812143E-2</v>
      </c>
    </row>
    <row r="409" spans="1:12" ht="15" hidden="1" customHeight="1" x14ac:dyDescent="0.35">
      <c r="A409" s="16">
        <v>5</v>
      </c>
      <c r="B409" s="13">
        <v>2004</v>
      </c>
      <c r="C409" s="8">
        <v>44217</v>
      </c>
      <c r="D409" s="9" t="s">
        <v>1915</v>
      </c>
      <c r="E409" s="10">
        <v>2019</v>
      </c>
      <c r="F409" s="9" t="s">
        <v>24</v>
      </c>
      <c r="G409" s="9" t="s">
        <v>19</v>
      </c>
      <c r="H409" s="9" t="s">
        <v>1916</v>
      </c>
      <c r="I409" s="11" t="s">
        <v>1917</v>
      </c>
      <c r="J409" s="12" t="s">
        <v>56</v>
      </c>
      <c r="K409" s="10">
        <v>3107783</v>
      </c>
      <c r="L409" s="19">
        <f>+A409*B409/$B$662*100</f>
        <v>4.4986477118854097E-2</v>
      </c>
    </row>
    <row r="410" spans="1:12" ht="15" customHeight="1" x14ac:dyDescent="0.35">
      <c r="A410" s="16">
        <v>4.8</v>
      </c>
      <c r="B410" s="13">
        <v>2061</v>
      </c>
      <c r="C410" s="8">
        <v>44154</v>
      </c>
      <c r="D410" s="9" t="s">
        <v>1697</v>
      </c>
      <c r="E410" s="10">
        <v>2019</v>
      </c>
      <c r="F410" s="9" t="s">
        <v>400</v>
      </c>
      <c r="G410" s="9" t="s">
        <v>25</v>
      </c>
      <c r="H410" s="9" t="s">
        <v>1698</v>
      </c>
      <c r="I410" s="11" t="s">
        <v>1699</v>
      </c>
      <c r="J410" s="12" t="s">
        <v>56</v>
      </c>
      <c r="K410" s="10">
        <v>3107222</v>
      </c>
      <c r="L410" s="19">
        <f>+A410*B410/$B$662*100</f>
        <v>4.4415391301536898E-2</v>
      </c>
    </row>
    <row r="411" spans="1:12" ht="15" hidden="1" customHeight="1" x14ac:dyDescent="0.35">
      <c r="A411" s="16">
        <v>7.3</v>
      </c>
      <c r="B411" s="13">
        <v>1337</v>
      </c>
      <c r="C411" s="8">
        <v>43558</v>
      </c>
      <c r="D411" s="9" t="s">
        <v>379</v>
      </c>
      <c r="E411" s="10">
        <v>2017</v>
      </c>
      <c r="F411" s="9" t="s">
        <v>380</v>
      </c>
      <c r="G411" s="9" t="s">
        <v>13</v>
      </c>
      <c r="H411" s="9" t="s">
        <v>381</v>
      </c>
      <c r="I411" s="11" t="s">
        <v>382</v>
      </c>
      <c r="J411" s="12" t="s">
        <v>331</v>
      </c>
      <c r="K411" s="10">
        <v>3090229</v>
      </c>
      <c r="L411" s="19">
        <f>+A411*B411/$B$662*100</f>
        <v>4.3819612308156473E-2</v>
      </c>
    </row>
    <row r="412" spans="1:12" ht="15" customHeight="1" x14ac:dyDescent="0.35">
      <c r="A412" s="16">
        <v>6</v>
      </c>
      <c r="B412" s="13">
        <v>1623</v>
      </c>
      <c r="C412" s="8">
        <v>44148</v>
      </c>
      <c r="D412" s="9" t="s">
        <v>1675</v>
      </c>
      <c r="E412" s="10">
        <v>2018</v>
      </c>
      <c r="F412" s="9" t="s">
        <v>874</v>
      </c>
      <c r="G412" s="9" t="s">
        <v>25</v>
      </c>
      <c r="H412" s="9" t="s">
        <v>1676</v>
      </c>
      <c r="I412" s="11" t="s">
        <v>1677</v>
      </c>
      <c r="J412" s="12" t="s">
        <v>56</v>
      </c>
      <c r="K412" s="10">
        <v>3106880</v>
      </c>
      <c r="L412" s="19">
        <f>+A412*B412/$B$662*100</f>
        <v>4.3720390637065981E-2</v>
      </c>
    </row>
    <row r="413" spans="1:12" ht="15" hidden="1" customHeight="1" x14ac:dyDescent="0.35">
      <c r="A413" s="16">
        <v>6.9</v>
      </c>
      <c r="B413" s="13">
        <v>1411</v>
      </c>
      <c r="C413" s="8">
        <v>44146</v>
      </c>
      <c r="D413" s="9" t="s">
        <v>1669</v>
      </c>
      <c r="E413" s="10">
        <v>2019</v>
      </c>
      <c r="F413" s="9" t="s">
        <v>24</v>
      </c>
      <c r="G413" s="9" t="s">
        <v>56</v>
      </c>
      <c r="H413" s="9" t="s">
        <v>1670</v>
      </c>
      <c r="I413" s="11" t="s">
        <v>1671</v>
      </c>
      <c r="J413" s="12" t="s">
        <v>56</v>
      </c>
      <c r="K413" s="10">
        <v>3106879</v>
      </c>
      <c r="L413" s="19">
        <f>+A413*B413/$B$662*100</f>
        <v>4.3710962333478195E-2</v>
      </c>
    </row>
    <row r="414" spans="1:12" ht="15" hidden="1" customHeight="1" x14ac:dyDescent="0.35">
      <c r="A414" s="16">
        <v>6.9</v>
      </c>
      <c r="B414" s="13">
        <v>1394</v>
      </c>
      <c r="C414" s="8">
        <v>43955</v>
      </c>
      <c r="D414" s="9" t="s">
        <v>1240</v>
      </c>
      <c r="E414" s="10">
        <v>2019</v>
      </c>
      <c r="F414" s="9" t="s">
        <v>24</v>
      </c>
      <c r="G414" s="9" t="s">
        <v>53</v>
      </c>
      <c r="H414" s="9" t="s">
        <v>1241</v>
      </c>
      <c r="I414" s="11" t="s">
        <v>55</v>
      </c>
      <c r="J414" s="12" t="s">
        <v>260</v>
      </c>
      <c r="K414" s="10">
        <v>3102090</v>
      </c>
      <c r="L414" s="19">
        <f>+A414*B414/$B$662*100</f>
        <v>4.3184324233074854E-2</v>
      </c>
    </row>
    <row r="415" spans="1:12" ht="15" hidden="1" customHeight="1" x14ac:dyDescent="0.35">
      <c r="A415" s="16">
        <v>6.1</v>
      </c>
      <c r="B415" s="13">
        <v>1548</v>
      </c>
      <c r="C415" s="8">
        <v>44224</v>
      </c>
      <c r="D415" s="9" t="s">
        <v>1935</v>
      </c>
      <c r="E415" s="10">
        <v>2019</v>
      </c>
      <c r="F415" s="9" t="s">
        <v>38</v>
      </c>
      <c r="G415" s="9" t="s">
        <v>19</v>
      </c>
      <c r="H415" s="9" t="s">
        <v>1936</v>
      </c>
      <c r="I415" s="11" t="s">
        <v>1937</v>
      </c>
      <c r="J415" s="12" t="s">
        <v>16</v>
      </c>
      <c r="K415" s="10">
        <v>3102004</v>
      </c>
      <c r="L415" s="19">
        <f>+A415*B415/$B$662*100</f>
        <v>4.2395040532726087E-2</v>
      </c>
    </row>
    <row r="416" spans="1:12" ht="15" hidden="1" customHeight="1" x14ac:dyDescent="0.35">
      <c r="A416" s="16">
        <v>6</v>
      </c>
      <c r="B416" s="13">
        <v>1530</v>
      </c>
      <c r="C416" s="8">
        <v>43976</v>
      </c>
      <c r="D416" s="9" t="s">
        <v>1299</v>
      </c>
      <c r="E416" s="10">
        <v>2019</v>
      </c>
      <c r="F416" s="9" t="s">
        <v>38</v>
      </c>
      <c r="G416" s="9" t="s">
        <v>19</v>
      </c>
      <c r="H416" s="9" t="s">
        <v>1300</v>
      </c>
      <c r="I416" s="11" t="s">
        <v>1301</v>
      </c>
      <c r="J416" s="12" t="s">
        <v>86</v>
      </c>
      <c r="K416" s="10">
        <v>3103140</v>
      </c>
      <c r="L416" s="19">
        <f>+A416*B416/$B$662*100</f>
        <v>4.1215155683740574E-2</v>
      </c>
    </row>
    <row r="417" spans="1:12" ht="15" hidden="1" customHeight="1" x14ac:dyDescent="0.35">
      <c r="A417" s="16">
        <v>6.1</v>
      </c>
      <c r="B417" s="13">
        <v>1494</v>
      </c>
      <c r="C417" s="8">
        <v>43934</v>
      </c>
      <c r="D417" s="9" t="s">
        <v>1155</v>
      </c>
      <c r="E417" s="10">
        <v>2019</v>
      </c>
      <c r="F417" s="9" t="s">
        <v>18</v>
      </c>
      <c r="G417" s="9" t="s">
        <v>13</v>
      </c>
      <c r="H417" s="9" t="s">
        <v>1156</v>
      </c>
      <c r="I417" s="11" t="s">
        <v>1157</v>
      </c>
      <c r="J417" s="12" t="s">
        <v>28</v>
      </c>
      <c r="K417" s="10">
        <v>3099496</v>
      </c>
      <c r="L417" s="19">
        <f>+A417*B417/$B$662*100</f>
        <v>4.0916143769956573E-2</v>
      </c>
    </row>
    <row r="418" spans="1:12" ht="15" customHeight="1" x14ac:dyDescent="0.35">
      <c r="A418" s="16">
        <v>7.1</v>
      </c>
      <c r="B418" s="13">
        <v>1273</v>
      </c>
      <c r="C418" s="8">
        <v>43545</v>
      </c>
      <c r="D418" s="9" t="s">
        <v>328</v>
      </c>
      <c r="E418" s="10">
        <v>2017</v>
      </c>
      <c r="F418" s="9" t="s">
        <v>265</v>
      </c>
      <c r="G418" s="9" t="s">
        <v>25</v>
      </c>
      <c r="H418" s="9" t="s">
        <v>329</v>
      </c>
      <c r="I418" s="11" t="s">
        <v>330</v>
      </c>
      <c r="J418" s="12" t="s">
        <v>331</v>
      </c>
      <c r="K418" s="10">
        <v>3092203</v>
      </c>
      <c r="L418" s="19">
        <f>+A418*B418/$B$662*100</f>
        <v>4.0578969674983922E-2</v>
      </c>
    </row>
    <row r="419" spans="1:12" ht="15" hidden="1" customHeight="1" x14ac:dyDescent="0.35">
      <c r="A419" s="16">
        <v>6.5</v>
      </c>
      <c r="B419" s="13">
        <v>1388</v>
      </c>
      <c r="C419" s="8">
        <v>44160</v>
      </c>
      <c r="D419" s="9" t="s">
        <v>1724</v>
      </c>
      <c r="E419" s="10">
        <v>2018</v>
      </c>
      <c r="F419" s="9" t="s">
        <v>24</v>
      </c>
      <c r="G419" s="9" t="s">
        <v>19</v>
      </c>
      <c r="H419" s="9" t="s">
        <v>1725</v>
      </c>
      <c r="I419" s="11" t="s">
        <v>1726</v>
      </c>
      <c r="J419" s="12" t="s">
        <v>56</v>
      </c>
      <c r="K419" s="10">
        <v>3107219</v>
      </c>
      <c r="L419" s="19">
        <f>+A419*B419/$B$662*100</f>
        <v>4.0505788080469229E-2</v>
      </c>
    </row>
    <row r="420" spans="1:12" ht="15" hidden="1" customHeight="1" x14ac:dyDescent="0.35">
      <c r="A420" s="16">
        <v>4.4000000000000004</v>
      </c>
      <c r="B420" s="13">
        <v>1998</v>
      </c>
      <c r="C420" s="8">
        <v>43977</v>
      </c>
      <c r="D420" s="9" t="s">
        <v>1308</v>
      </c>
      <c r="E420" s="10">
        <v>2017</v>
      </c>
      <c r="F420" s="9" t="s">
        <v>24</v>
      </c>
      <c r="G420" s="9" t="s">
        <v>56</v>
      </c>
      <c r="H420" s="9" t="s">
        <v>1309</v>
      </c>
      <c r="I420" s="11" t="s">
        <v>1310</v>
      </c>
      <c r="J420" s="12" t="s">
        <v>56</v>
      </c>
      <c r="K420" s="10">
        <v>3104438</v>
      </c>
      <c r="L420" s="19">
        <f>+A420*B420/$B$662*100</f>
        <v>3.9469572619488039E-2</v>
      </c>
    </row>
    <row r="421" spans="1:12" ht="15" customHeight="1" x14ac:dyDescent="0.35">
      <c r="A421" s="16">
        <v>4.7</v>
      </c>
      <c r="B421" s="13">
        <v>1830</v>
      </c>
      <c r="C421" s="8">
        <v>44005</v>
      </c>
      <c r="D421" s="9" t="s">
        <v>1397</v>
      </c>
      <c r="E421" s="10">
        <v>2018</v>
      </c>
      <c r="F421" s="9" t="s">
        <v>24</v>
      </c>
      <c r="G421" s="9" t="s">
        <v>25</v>
      </c>
      <c r="H421" s="9" t="s">
        <v>1398</v>
      </c>
      <c r="I421" s="11" t="s">
        <v>1399</v>
      </c>
      <c r="J421" s="12" t="s">
        <v>56</v>
      </c>
      <c r="K421" s="10">
        <v>3104705</v>
      </c>
      <c r="L421" s="19">
        <f>+A421*B421/$B$662*100</f>
        <v>3.8615637694537332E-2</v>
      </c>
    </row>
    <row r="422" spans="1:12" ht="15" hidden="1" customHeight="1" x14ac:dyDescent="0.35">
      <c r="A422" s="16">
        <v>6.1</v>
      </c>
      <c r="B422" s="13">
        <v>1395</v>
      </c>
      <c r="C422" s="8">
        <v>43699</v>
      </c>
      <c r="D422" s="9" t="s">
        <v>657</v>
      </c>
      <c r="E422" s="10">
        <v>2019</v>
      </c>
      <c r="F422" s="9" t="s">
        <v>18</v>
      </c>
      <c r="G422" s="9" t="s">
        <v>13</v>
      </c>
      <c r="H422" s="9" t="s">
        <v>658</v>
      </c>
      <c r="I422" s="11" t="s">
        <v>659</v>
      </c>
      <c r="J422" s="12" t="s">
        <v>36</v>
      </c>
      <c r="K422" s="10">
        <v>3096478</v>
      </c>
      <c r="L422" s="19">
        <f>+A422*B422/$B$662*100</f>
        <v>3.8204833038212468E-2</v>
      </c>
    </row>
    <row r="423" spans="1:12" ht="15" hidden="1" customHeight="1" x14ac:dyDescent="0.35">
      <c r="A423" s="16">
        <v>5.6</v>
      </c>
      <c r="B423" s="13">
        <v>1508</v>
      </c>
      <c r="C423" s="8">
        <v>43567</v>
      </c>
      <c r="D423" s="9" t="s">
        <v>403</v>
      </c>
      <c r="E423" s="10">
        <v>2017</v>
      </c>
      <c r="F423" s="9" t="s">
        <v>119</v>
      </c>
      <c r="G423" s="9" t="s">
        <v>239</v>
      </c>
      <c r="H423" s="9" t="s">
        <v>404</v>
      </c>
      <c r="I423" s="11" t="s">
        <v>405</v>
      </c>
      <c r="J423" s="12" t="s">
        <v>56</v>
      </c>
      <c r="K423" s="10">
        <v>3097245</v>
      </c>
      <c r="L423" s="19">
        <f>+A423*B423/$B$662*100</f>
        <v>3.791435149434122E-2</v>
      </c>
    </row>
    <row r="424" spans="1:12" ht="15" customHeight="1" x14ac:dyDescent="0.35">
      <c r="A424" s="16">
        <v>6.2</v>
      </c>
      <c r="B424" s="13">
        <v>1359</v>
      </c>
      <c r="C424" s="8">
        <v>44167</v>
      </c>
      <c r="D424" s="9" t="s">
        <v>1751</v>
      </c>
      <c r="E424" s="10">
        <v>2019</v>
      </c>
      <c r="F424" s="9" t="s">
        <v>487</v>
      </c>
      <c r="G424" s="9" t="s">
        <v>25</v>
      </c>
      <c r="H424" s="9" t="s">
        <v>1752</v>
      </c>
      <c r="I424" s="11" t="s">
        <v>1753</v>
      </c>
      <c r="J424" s="12" t="s">
        <v>56</v>
      </c>
      <c r="K424" s="10">
        <v>3107288</v>
      </c>
      <c r="L424" s="19">
        <f>+A424*B424/$B$662*100</f>
        <v>3.7829047795213656E-2</v>
      </c>
    </row>
    <row r="425" spans="1:12" ht="15" hidden="1" customHeight="1" x14ac:dyDescent="0.35">
      <c r="A425" s="16">
        <v>7.2</v>
      </c>
      <c r="B425" s="13">
        <v>1154</v>
      </c>
      <c r="C425" s="8">
        <v>43945</v>
      </c>
      <c r="D425" s="9" t="s">
        <v>1196</v>
      </c>
      <c r="E425" s="10">
        <v>2019</v>
      </c>
      <c r="F425" s="9" t="s">
        <v>38</v>
      </c>
      <c r="G425" s="9" t="s">
        <v>66</v>
      </c>
      <c r="H425" s="9" t="s">
        <v>1197</v>
      </c>
      <c r="I425" s="11" t="s">
        <v>55</v>
      </c>
      <c r="J425" s="12" t="s">
        <v>16</v>
      </c>
      <c r="K425" s="10">
        <v>3100434</v>
      </c>
      <c r="L425" s="19">
        <f>+A425*B425/$B$662*100</f>
        <v>3.7303756595322847E-2</v>
      </c>
    </row>
    <row r="426" spans="1:12" ht="15" hidden="1" customHeight="1" x14ac:dyDescent="0.35">
      <c r="A426" s="16">
        <v>4.5999999999999996</v>
      </c>
      <c r="B426" s="13">
        <v>1744</v>
      </c>
      <c r="C426" s="8">
        <v>44151</v>
      </c>
      <c r="D426" s="9" t="s">
        <v>1683</v>
      </c>
      <c r="E426" s="10">
        <v>2019</v>
      </c>
      <c r="F426" s="9" t="s">
        <v>24</v>
      </c>
      <c r="G426" s="9" t="s">
        <v>19</v>
      </c>
      <c r="H426" s="9" t="s">
        <v>1684</v>
      </c>
      <c r="I426" s="11" t="s">
        <v>1685</v>
      </c>
      <c r="J426" s="12" t="s">
        <v>56</v>
      </c>
      <c r="K426" s="10">
        <v>3106360</v>
      </c>
      <c r="L426" s="19">
        <f>+A426*B426/$B$662*100</f>
        <v>3.6017915572684141E-2</v>
      </c>
    </row>
    <row r="427" spans="1:12" ht="15" hidden="1" customHeight="1" x14ac:dyDescent="0.35">
      <c r="A427" s="16">
        <v>4.4000000000000004</v>
      </c>
      <c r="B427" s="13">
        <v>1801</v>
      </c>
      <c r="C427" s="8">
        <v>44153</v>
      </c>
      <c r="D427" s="9" t="s">
        <v>1688</v>
      </c>
      <c r="E427" s="10">
        <v>2020</v>
      </c>
      <c r="F427" s="9" t="s">
        <v>24</v>
      </c>
      <c r="G427" s="9" t="s">
        <v>345</v>
      </c>
      <c r="H427" s="9" t="s">
        <v>1689</v>
      </c>
      <c r="I427" s="11" t="s">
        <v>1690</v>
      </c>
      <c r="J427" s="12" t="s">
        <v>56</v>
      </c>
      <c r="K427" s="10">
        <v>3106884</v>
      </c>
      <c r="L427" s="19">
        <f>+A427*B427/$B$662*100</f>
        <v>3.5577928071920895E-2</v>
      </c>
    </row>
    <row r="428" spans="1:12" ht="15" hidden="1" customHeight="1" x14ac:dyDescent="0.35">
      <c r="A428" s="16">
        <v>6.3</v>
      </c>
      <c r="B428" s="13">
        <v>1248</v>
      </c>
      <c r="C428" s="8">
        <v>43622</v>
      </c>
      <c r="D428" s="9" t="s">
        <v>510</v>
      </c>
      <c r="E428" s="10">
        <v>2018</v>
      </c>
      <c r="F428" s="9" t="s">
        <v>38</v>
      </c>
      <c r="G428" s="9" t="s">
        <v>19</v>
      </c>
      <c r="H428" s="9" t="s">
        <v>511</v>
      </c>
      <c r="I428" s="11" t="s">
        <v>512</v>
      </c>
      <c r="J428" s="12" t="s">
        <v>16</v>
      </c>
      <c r="K428" s="10">
        <v>3095547</v>
      </c>
      <c r="L428" s="19">
        <f>+A428*B428/$B$662*100</f>
        <v>3.5299568632662516E-2</v>
      </c>
    </row>
    <row r="429" spans="1:12" ht="15" hidden="1" customHeight="1" x14ac:dyDescent="0.35">
      <c r="A429" s="16">
        <v>8.1</v>
      </c>
      <c r="B429" s="13">
        <v>967</v>
      </c>
      <c r="C429" s="8">
        <v>43998</v>
      </c>
      <c r="D429" s="9" t="s">
        <v>1374</v>
      </c>
      <c r="E429" s="10">
        <v>2019</v>
      </c>
      <c r="F429" s="9" t="s">
        <v>12</v>
      </c>
      <c r="G429" s="9" t="s">
        <v>53</v>
      </c>
      <c r="H429" s="9" t="s">
        <v>1375</v>
      </c>
      <c r="I429" s="11" t="s">
        <v>55</v>
      </c>
      <c r="J429" s="12" t="s">
        <v>260</v>
      </c>
      <c r="K429" s="10">
        <v>3099307</v>
      </c>
      <c r="L429" s="19">
        <f>+A429*B429/$B$662*100</f>
        <v>3.5166225481921005E-2</v>
      </c>
    </row>
    <row r="430" spans="1:12" ht="15" hidden="1" customHeight="1" x14ac:dyDescent="0.35">
      <c r="A430" s="16">
        <v>5.3</v>
      </c>
      <c r="B430" s="13">
        <v>1469</v>
      </c>
      <c r="C430" s="8">
        <v>44174</v>
      </c>
      <c r="D430" s="9" t="s">
        <v>1778</v>
      </c>
      <c r="E430" s="10">
        <v>2019</v>
      </c>
      <c r="F430" s="9" t="s">
        <v>238</v>
      </c>
      <c r="G430" s="9" t="s">
        <v>30</v>
      </c>
      <c r="H430" s="9" t="s">
        <v>1779</v>
      </c>
      <c r="I430" s="11" t="s">
        <v>1780</v>
      </c>
      <c r="J430" s="12" t="s">
        <v>56</v>
      </c>
      <c r="K430" s="10">
        <v>3107215</v>
      </c>
      <c r="L430" s="19">
        <f>+A430*B430/$B$662*100</f>
        <v>3.4955211068289652E-2</v>
      </c>
    </row>
    <row r="431" spans="1:12" ht="15" hidden="1" customHeight="1" x14ac:dyDescent="0.35">
      <c r="A431" s="16">
        <v>6.1</v>
      </c>
      <c r="B431" s="13">
        <v>1254</v>
      </c>
      <c r="C431" s="8">
        <v>43958</v>
      </c>
      <c r="D431" s="9" t="s">
        <v>1251</v>
      </c>
      <c r="E431" s="10">
        <v>2019</v>
      </c>
      <c r="F431" s="9" t="s">
        <v>18</v>
      </c>
      <c r="G431" s="9" t="s">
        <v>13</v>
      </c>
      <c r="H431" s="9" t="s">
        <v>1252</v>
      </c>
      <c r="I431" s="11" t="s">
        <v>1253</v>
      </c>
      <c r="J431" s="12" t="s">
        <v>967</v>
      </c>
      <c r="K431" s="10">
        <v>3100855</v>
      </c>
      <c r="L431" s="19">
        <f>+A431*B431/$B$662*100</f>
        <v>3.4343269268758733E-2</v>
      </c>
    </row>
    <row r="432" spans="1:12" ht="15" hidden="1" customHeight="1" x14ac:dyDescent="0.35">
      <c r="A432" s="16">
        <v>4</v>
      </c>
      <c r="B432" s="13">
        <v>1908</v>
      </c>
      <c r="C432" s="8">
        <v>44253</v>
      </c>
      <c r="D432" s="9" t="s">
        <v>1995</v>
      </c>
      <c r="E432" s="10">
        <v>2020</v>
      </c>
      <c r="F432" s="9" t="s">
        <v>24</v>
      </c>
      <c r="G432" s="9" t="s">
        <v>56</v>
      </c>
      <c r="H432" s="9" t="s">
        <v>1996</v>
      </c>
      <c r="I432" s="11" t="s">
        <v>1997</v>
      </c>
      <c r="J432" s="12" t="s">
        <v>56</v>
      </c>
      <c r="K432" s="10">
        <v>3108385</v>
      </c>
      <c r="L432" s="19">
        <f>+A432*B432/$B$662*100</f>
        <v>3.4265149039031384E-2</v>
      </c>
    </row>
    <row r="433" spans="1:12" ht="15" hidden="1" customHeight="1" x14ac:dyDescent="0.35">
      <c r="A433" s="16">
        <v>5.7</v>
      </c>
      <c r="B433" s="13">
        <v>1337</v>
      </c>
      <c r="C433" s="8">
        <v>43902</v>
      </c>
      <c r="D433" s="9" t="s">
        <v>1064</v>
      </c>
      <c r="E433" s="10">
        <v>2019</v>
      </c>
      <c r="F433" s="9" t="s">
        <v>24</v>
      </c>
      <c r="G433" s="9" t="s">
        <v>56</v>
      </c>
      <c r="H433" s="9" t="s">
        <v>1065</v>
      </c>
      <c r="I433" s="11" t="s">
        <v>1066</v>
      </c>
      <c r="J433" s="12" t="s">
        <v>56</v>
      </c>
      <c r="K433" s="10">
        <v>3103018</v>
      </c>
      <c r="L433" s="19">
        <f>+A433*B433/$B$662*100</f>
        <v>3.4215313720067385E-2</v>
      </c>
    </row>
    <row r="434" spans="1:12" ht="15" hidden="1" customHeight="1" x14ac:dyDescent="0.35">
      <c r="A434" s="16">
        <v>6</v>
      </c>
      <c r="B434" s="13">
        <v>1268</v>
      </c>
      <c r="C434" s="8">
        <v>44099</v>
      </c>
      <c r="D434" s="9" t="s">
        <v>1574</v>
      </c>
      <c r="E434" s="10">
        <v>2017</v>
      </c>
      <c r="F434" s="9" t="s">
        <v>24</v>
      </c>
      <c r="G434" s="9" t="s">
        <v>13</v>
      </c>
      <c r="H434" s="9" t="s">
        <v>1575</v>
      </c>
      <c r="I434" s="11" t="s">
        <v>1576</v>
      </c>
      <c r="J434" s="12" t="s">
        <v>56</v>
      </c>
      <c r="K434" s="10">
        <v>3104046</v>
      </c>
      <c r="L434" s="19">
        <f>+A434*B434/$B$662*100</f>
        <v>3.4157396998028139E-2</v>
      </c>
    </row>
    <row r="435" spans="1:12" ht="15" hidden="1" customHeight="1" x14ac:dyDescent="0.35">
      <c r="A435" s="16">
        <v>8.1</v>
      </c>
      <c r="B435" s="13">
        <v>930</v>
      </c>
      <c r="C435" s="8">
        <v>43490</v>
      </c>
      <c r="D435" s="9" t="s">
        <v>159</v>
      </c>
      <c r="E435" s="10">
        <v>2018</v>
      </c>
      <c r="F435" s="9" t="s">
        <v>24</v>
      </c>
      <c r="G435" s="9" t="s">
        <v>53</v>
      </c>
      <c r="H435" s="9" t="s">
        <v>160</v>
      </c>
      <c r="I435" s="11" t="s">
        <v>55</v>
      </c>
      <c r="J435" s="12" t="s">
        <v>56</v>
      </c>
      <c r="K435" s="10">
        <v>3095821</v>
      </c>
      <c r="L435" s="19">
        <f>+A435*B435/$B$662*100</f>
        <v>3.3820671869893001E-2</v>
      </c>
    </row>
    <row r="436" spans="1:12" ht="15" hidden="1" customHeight="1" x14ac:dyDescent="0.35">
      <c r="A436" s="16">
        <v>6</v>
      </c>
      <c r="B436" s="13">
        <v>1254</v>
      </c>
      <c r="C436" s="8">
        <v>43517</v>
      </c>
      <c r="D436" s="9" t="s">
        <v>242</v>
      </c>
      <c r="E436" s="10">
        <v>2018</v>
      </c>
      <c r="F436" s="9" t="s">
        <v>18</v>
      </c>
      <c r="G436" s="9" t="s">
        <v>19</v>
      </c>
      <c r="H436" s="9" t="s">
        <v>243</v>
      </c>
      <c r="I436" s="11" t="s">
        <v>244</v>
      </c>
      <c r="J436" s="12" t="s">
        <v>36</v>
      </c>
      <c r="K436" s="10">
        <v>3093387</v>
      </c>
      <c r="L436" s="19">
        <f>+A436*B436/$B$662*100</f>
        <v>3.3780264854516788E-2</v>
      </c>
    </row>
    <row r="437" spans="1:12" ht="15" hidden="1" customHeight="1" x14ac:dyDescent="0.35">
      <c r="A437" s="16">
        <v>6.5</v>
      </c>
      <c r="B437" s="13">
        <v>1152</v>
      </c>
      <c r="C437" s="8">
        <v>44064</v>
      </c>
      <c r="D437" s="9" t="s">
        <v>1507</v>
      </c>
      <c r="E437" s="10">
        <v>2020</v>
      </c>
      <c r="F437" s="9" t="s">
        <v>24</v>
      </c>
      <c r="G437" s="9" t="s">
        <v>19</v>
      </c>
      <c r="H437" s="9" t="s">
        <v>1508</v>
      </c>
      <c r="I437" s="11" t="s">
        <v>1509</v>
      </c>
      <c r="J437" s="12" t="s">
        <v>56</v>
      </c>
      <c r="K437" s="10">
        <v>3105032</v>
      </c>
      <c r="L437" s="19">
        <f>+A437*B437/$B$662*100</f>
        <v>3.361863679301192E-2</v>
      </c>
    </row>
    <row r="438" spans="1:12" ht="15" hidden="1" customHeight="1" x14ac:dyDescent="0.35">
      <c r="A438" s="16">
        <v>4.8</v>
      </c>
      <c r="B438" s="13">
        <v>1556</v>
      </c>
      <c r="C438" s="8">
        <v>43657</v>
      </c>
      <c r="D438" s="9" t="s">
        <v>592</v>
      </c>
      <c r="E438" s="10">
        <v>2018</v>
      </c>
      <c r="F438" s="9" t="s">
        <v>290</v>
      </c>
      <c r="G438" s="9" t="s">
        <v>19</v>
      </c>
      <c r="H438" s="9" t="s">
        <v>593</v>
      </c>
      <c r="I438" s="11" t="s">
        <v>594</v>
      </c>
      <c r="J438" s="12" t="s">
        <v>28</v>
      </c>
      <c r="K438" s="10">
        <v>3096937</v>
      </c>
      <c r="L438" s="19">
        <f>+A438*B438/$B$662*100</f>
        <v>3.3532435160209324E-2</v>
      </c>
    </row>
    <row r="439" spans="1:12" ht="15" hidden="1" customHeight="1" x14ac:dyDescent="0.35">
      <c r="A439" s="16">
        <v>6.8</v>
      </c>
      <c r="B439" s="13">
        <v>1088</v>
      </c>
      <c r="C439" s="8">
        <v>43937</v>
      </c>
      <c r="D439" s="9" t="s">
        <v>1161</v>
      </c>
      <c r="E439" s="10">
        <v>2019</v>
      </c>
      <c r="F439" s="9" t="s">
        <v>38</v>
      </c>
      <c r="G439" s="9" t="s">
        <v>58</v>
      </c>
      <c r="H439" s="9" t="s">
        <v>1162</v>
      </c>
      <c r="I439" s="11" t="s">
        <v>1163</v>
      </c>
      <c r="J439" s="12" t="s">
        <v>16</v>
      </c>
      <c r="K439" s="10">
        <v>3100466</v>
      </c>
      <c r="L439" s="19">
        <f>+A439*B439/$B$662*100</f>
        <v>3.321636250659981E-2</v>
      </c>
    </row>
    <row r="440" spans="1:12" ht="15" hidden="1" customHeight="1" x14ac:dyDescent="0.35">
      <c r="A440" s="16">
        <v>6.7</v>
      </c>
      <c r="B440" s="13">
        <v>1096</v>
      </c>
      <c r="C440" s="8">
        <v>43774</v>
      </c>
      <c r="D440" s="9" t="s">
        <v>825</v>
      </c>
      <c r="E440" s="10">
        <v>2018</v>
      </c>
      <c r="F440" s="9" t="s">
        <v>38</v>
      </c>
      <c r="G440" s="9" t="s">
        <v>19</v>
      </c>
      <c r="H440" s="9" t="s">
        <v>826</v>
      </c>
      <c r="I440" s="11" t="s">
        <v>827</v>
      </c>
      <c r="J440" s="12" t="s">
        <v>104</v>
      </c>
      <c r="K440" s="10">
        <v>3097095</v>
      </c>
      <c r="L440" s="19">
        <f>+A440*B440/$B$662*100</f>
        <v>3.2968532812292353E-2</v>
      </c>
    </row>
    <row r="441" spans="1:12" ht="15" hidden="1" customHeight="1" x14ac:dyDescent="0.35">
      <c r="A441" s="16">
        <v>5.4</v>
      </c>
      <c r="B441" s="13">
        <v>1353</v>
      </c>
      <c r="C441" s="8">
        <v>43990</v>
      </c>
      <c r="D441" s="9" t="s">
        <v>1355</v>
      </c>
      <c r="E441" s="10">
        <v>2020</v>
      </c>
      <c r="F441" s="9" t="s">
        <v>24</v>
      </c>
      <c r="G441" s="9" t="s">
        <v>19</v>
      </c>
      <c r="H441" s="9" t="s">
        <v>1356</v>
      </c>
      <c r="I441" s="11" t="s">
        <v>1357</v>
      </c>
      <c r="J441" s="12" t="s">
        <v>56</v>
      </c>
      <c r="K441" s="10">
        <v>3104426</v>
      </c>
      <c r="L441" s="19">
        <f>+A441*B441/$B$662*100</f>
        <v>3.2802415082412356E-2</v>
      </c>
    </row>
    <row r="442" spans="1:12" ht="15" hidden="1" customHeight="1" x14ac:dyDescent="0.35">
      <c r="A442" s="16">
        <v>7.8</v>
      </c>
      <c r="B442" s="13">
        <v>931</v>
      </c>
      <c r="C442" s="8">
        <v>43560</v>
      </c>
      <c r="D442" s="9" t="s">
        <v>389</v>
      </c>
      <c r="E442" s="10">
        <v>2009</v>
      </c>
      <c r="F442" s="9" t="s">
        <v>24</v>
      </c>
      <c r="G442" s="9" t="s">
        <v>53</v>
      </c>
      <c r="H442" s="9" t="s">
        <v>390</v>
      </c>
      <c r="I442" s="11" t="s">
        <v>55</v>
      </c>
      <c r="J442" s="12" t="s">
        <v>56</v>
      </c>
      <c r="K442" s="10">
        <v>3096165</v>
      </c>
      <c r="L442" s="19">
        <f>+A442*B442/$B$662*100</f>
        <v>3.2603073806556353E-2</v>
      </c>
    </row>
    <row r="443" spans="1:12" ht="15" hidden="1" customHeight="1" x14ac:dyDescent="0.35">
      <c r="A443" s="16">
        <v>6.1</v>
      </c>
      <c r="B443" s="13">
        <v>1171</v>
      </c>
      <c r="C443" s="8">
        <v>44085</v>
      </c>
      <c r="D443" s="9" t="s">
        <v>1548</v>
      </c>
      <c r="E443" s="10">
        <v>2019</v>
      </c>
      <c r="F443" s="9" t="s">
        <v>18</v>
      </c>
      <c r="G443" s="9" t="s">
        <v>13</v>
      </c>
      <c r="H443" s="9" t="s">
        <v>1549</v>
      </c>
      <c r="I443" s="11" t="s">
        <v>1550</v>
      </c>
      <c r="J443" s="12" t="s">
        <v>36</v>
      </c>
      <c r="K443" s="10">
        <v>3100912</v>
      </c>
      <c r="L443" s="19">
        <f>+A443*B443/$B$662*100</f>
        <v>3.2070150170427809E-2</v>
      </c>
    </row>
    <row r="444" spans="1:12" ht="15" hidden="1" customHeight="1" x14ac:dyDescent="0.35">
      <c r="A444" s="16">
        <v>6.4</v>
      </c>
      <c r="B444" s="13">
        <v>1098</v>
      </c>
      <c r="C444" s="8">
        <v>43509</v>
      </c>
      <c r="D444" s="9" t="s">
        <v>207</v>
      </c>
      <c r="E444" s="10">
        <v>2018</v>
      </c>
      <c r="F444" s="9" t="s">
        <v>18</v>
      </c>
      <c r="G444" s="9" t="s">
        <v>13</v>
      </c>
      <c r="H444" s="9" t="s">
        <v>208</v>
      </c>
      <c r="I444" s="11" t="s">
        <v>209</v>
      </c>
      <c r="J444" s="12" t="s">
        <v>36</v>
      </c>
      <c r="K444" s="10">
        <v>3093177</v>
      </c>
      <c r="L444" s="19">
        <f>+A444*B444/$B$662*100</f>
        <v>3.1549797605749649E-2</v>
      </c>
    </row>
    <row r="445" spans="1:12" ht="15" hidden="1" customHeight="1" x14ac:dyDescent="0.35">
      <c r="A445" s="16">
        <v>6.2</v>
      </c>
      <c r="B445" s="13">
        <v>1107</v>
      </c>
      <c r="C445" s="8">
        <v>43489</v>
      </c>
      <c r="D445" s="9" t="s">
        <v>144</v>
      </c>
      <c r="E445" s="10">
        <v>2017</v>
      </c>
      <c r="F445" s="9" t="s">
        <v>38</v>
      </c>
      <c r="G445" s="9" t="s">
        <v>19</v>
      </c>
      <c r="H445" s="9" t="s">
        <v>145</v>
      </c>
      <c r="I445" s="11" t="s">
        <v>146</v>
      </c>
      <c r="J445" s="12" t="s">
        <v>86</v>
      </c>
      <c r="K445" s="10">
        <v>3093161</v>
      </c>
      <c r="L445" s="19">
        <f>+A445*B445/$B$662*100</f>
        <v>3.0814389925902512E-2</v>
      </c>
    </row>
    <row r="446" spans="1:12" ht="15" hidden="1" customHeight="1" x14ac:dyDescent="0.35">
      <c r="A446" s="16">
        <v>5.5</v>
      </c>
      <c r="B446" s="13">
        <v>1219</v>
      </c>
      <c r="C446" s="8">
        <v>43959</v>
      </c>
      <c r="D446" s="9" t="s">
        <v>1257</v>
      </c>
      <c r="E446" s="10">
        <v>2019</v>
      </c>
      <c r="F446" s="9" t="s">
        <v>18</v>
      </c>
      <c r="G446" s="9" t="s">
        <v>58</v>
      </c>
      <c r="H446" s="9" t="s">
        <v>1258</v>
      </c>
      <c r="I446" s="11" t="s">
        <v>1259</v>
      </c>
      <c r="J446" s="12" t="s">
        <v>36</v>
      </c>
      <c r="K446" s="10">
        <v>3100736</v>
      </c>
      <c r="L446" s="19">
        <f>+A446*B446/$B$662*100</f>
        <v>3.010098162109354E-2</v>
      </c>
    </row>
    <row r="447" spans="1:12" ht="15" hidden="1" customHeight="1" x14ac:dyDescent="0.35">
      <c r="A447" s="16">
        <v>4.7</v>
      </c>
      <c r="B447" s="13">
        <v>1415</v>
      </c>
      <c r="C447" s="8">
        <v>44091</v>
      </c>
      <c r="D447" s="9" t="s">
        <v>1554</v>
      </c>
      <c r="E447" s="10">
        <v>2019</v>
      </c>
      <c r="F447" s="9" t="s">
        <v>12</v>
      </c>
      <c r="G447" s="9" t="s">
        <v>66</v>
      </c>
      <c r="H447" s="9" t="s">
        <v>1555</v>
      </c>
      <c r="I447" s="11" t="s">
        <v>55</v>
      </c>
      <c r="J447" s="12" t="s">
        <v>1556</v>
      </c>
      <c r="K447" s="10">
        <v>3100902</v>
      </c>
      <c r="L447" s="19">
        <f>+A447*B447/$B$662*100</f>
        <v>2.9858539528836239E-2</v>
      </c>
    </row>
    <row r="448" spans="1:12" ht="15" hidden="1" customHeight="1" x14ac:dyDescent="0.35">
      <c r="A448" s="16">
        <v>4.4000000000000004</v>
      </c>
      <c r="B448" s="13">
        <v>1481</v>
      </c>
      <c r="C448" s="8">
        <v>44001</v>
      </c>
      <c r="D448" s="9" t="s">
        <v>1387</v>
      </c>
      <c r="E448" s="10">
        <v>2018</v>
      </c>
      <c r="F448" s="9" t="s">
        <v>487</v>
      </c>
      <c r="G448" s="9" t="s">
        <v>410</v>
      </c>
      <c r="H448" s="9" t="s">
        <v>1388</v>
      </c>
      <c r="I448" s="11" t="s">
        <v>1389</v>
      </c>
      <c r="J448" s="12" t="s">
        <v>56</v>
      </c>
      <c r="K448" s="10">
        <v>3104703</v>
      </c>
      <c r="L448" s="19">
        <f>+A448*B448/$B$662*100</f>
        <v>2.9256474999730622E-2</v>
      </c>
    </row>
    <row r="449" spans="1:12" ht="15" customHeight="1" x14ac:dyDescent="0.35">
      <c r="A449" s="16">
        <v>4.8</v>
      </c>
      <c r="B449" s="13">
        <v>1355</v>
      </c>
      <c r="C449" s="8">
        <v>44116</v>
      </c>
      <c r="D449" s="9" t="s">
        <v>1591</v>
      </c>
      <c r="E449" s="10">
        <v>2018</v>
      </c>
      <c r="F449" s="9" t="s">
        <v>24</v>
      </c>
      <c r="G449" s="9" t="s">
        <v>25</v>
      </c>
      <c r="H449" s="9" t="s">
        <v>1592</v>
      </c>
      <c r="I449" s="11" t="s">
        <v>1593</v>
      </c>
      <c r="J449" s="12" t="s">
        <v>56</v>
      </c>
      <c r="K449" s="10">
        <v>3104060</v>
      </c>
      <c r="L449" s="19">
        <f>+A449*B449/$B$662*100</f>
        <v>2.9200803111878941E-2</v>
      </c>
    </row>
    <row r="450" spans="1:12" ht="15" hidden="1" customHeight="1" x14ac:dyDescent="0.35">
      <c r="A450" s="16">
        <v>5.0999999999999996</v>
      </c>
      <c r="B450" s="13">
        <v>1274</v>
      </c>
      <c r="C450" s="8">
        <v>43902</v>
      </c>
      <c r="D450" s="9" t="s">
        <v>1073</v>
      </c>
      <c r="E450" s="10">
        <v>2018</v>
      </c>
      <c r="F450" s="9" t="s">
        <v>24</v>
      </c>
      <c r="G450" s="9" t="s">
        <v>13</v>
      </c>
      <c r="H450" s="9" t="s">
        <v>1074</v>
      </c>
      <c r="I450" s="11" t="s">
        <v>1075</v>
      </c>
      <c r="J450" s="12" t="s">
        <v>56</v>
      </c>
      <c r="K450" s="10">
        <v>3103021</v>
      </c>
      <c r="L450" s="19">
        <f>+A450*B450/$B$662*100</f>
        <v>2.9171171300603052E-2</v>
      </c>
    </row>
    <row r="451" spans="1:12" ht="15" hidden="1" customHeight="1" x14ac:dyDescent="0.35">
      <c r="A451" s="16">
        <v>5.8</v>
      </c>
      <c r="B451" s="13">
        <v>1102</v>
      </c>
      <c r="C451" s="8">
        <v>44125</v>
      </c>
      <c r="D451" s="9" t="s">
        <v>1613</v>
      </c>
      <c r="E451" s="10">
        <v>2019</v>
      </c>
      <c r="F451" s="9" t="s">
        <v>487</v>
      </c>
      <c r="G451" s="9" t="s">
        <v>881</v>
      </c>
      <c r="H451" s="9" t="s">
        <v>1614</v>
      </c>
      <c r="I451" s="11" t="s">
        <v>1615</v>
      </c>
      <c r="J451" s="12" t="s">
        <v>56</v>
      </c>
      <c r="K451" s="10">
        <v>3106273</v>
      </c>
      <c r="L451" s="19">
        <f>+A451*B451/$B$662*100</f>
        <v>2.8696164386513748E-2</v>
      </c>
    </row>
    <row r="452" spans="1:12" ht="15" hidden="1" customHeight="1" x14ac:dyDescent="0.35">
      <c r="A452" s="16">
        <v>6.4</v>
      </c>
      <c r="B452" s="13">
        <v>995</v>
      </c>
      <c r="C452" s="8">
        <v>43566</v>
      </c>
      <c r="D452" s="9" t="s">
        <v>393</v>
      </c>
      <c r="E452" s="10">
        <v>2018</v>
      </c>
      <c r="F452" s="9" t="s">
        <v>18</v>
      </c>
      <c r="G452" s="9" t="s">
        <v>345</v>
      </c>
      <c r="H452" s="9" t="s">
        <v>394</v>
      </c>
      <c r="I452" s="11" t="s">
        <v>395</v>
      </c>
      <c r="J452" s="12" t="s">
        <v>28</v>
      </c>
      <c r="K452" s="10">
        <v>3093358</v>
      </c>
      <c r="L452" s="19">
        <f>+A452*B452/$B$662*100</f>
        <v>2.8590208212860565E-2</v>
      </c>
    </row>
    <row r="453" spans="1:12" ht="15" hidden="1" customHeight="1" x14ac:dyDescent="0.35">
      <c r="A453" s="16">
        <v>6.4</v>
      </c>
      <c r="B453" s="13">
        <v>994</v>
      </c>
      <c r="C453" s="8">
        <v>43980</v>
      </c>
      <c r="D453" s="9" t="s">
        <v>1333</v>
      </c>
      <c r="E453" s="10">
        <v>2018</v>
      </c>
      <c r="F453" s="9" t="s">
        <v>38</v>
      </c>
      <c r="G453" s="9" t="s">
        <v>13</v>
      </c>
      <c r="H453" s="9" t="s">
        <v>1334</v>
      </c>
      <c r="I453" s="11" t="s">
        <v>1335</v>
      </c>
      <c r="J453" s="12" t="s">
        <v>104</v>
      </c>
      <c r="K453" s="10">
        <v>3097163</v>
      </c>
      <c r="L453" s="19">
        <f>+A453*B453/$B$662*100</f>
        <v>2.8561474335259705E-2</v>
      </c>
    </row>
    <row r="454" spans="1:12" ht="15" hidden="1" customHeight="1" x14ac:dyDescent="0.35">
      <c r="A454" s="16">
        <v>6.2</v>
      </c>
      <c r="B454" s="13">
        <v>1017</v>
      </c>
      <c r="C454" s="8">
        <v>43486</v>
      </c>
      <c r="D454" s="9" t="s">
        <v>83</v>
      </c>
      <c r="E454" s="10">
        <v>2017</v>
      </c>
      <c r="F454" s="9" t="s">
        <v>84</v>
      </c>
      <c r="G454" s="9" t="s">
        <v>53</v>
      </c>
      <c r="H454" s="9" t="s">
        <v>85</v>
      </c>
      <c r="I454" s="11" t="s">
        <v>55</v>
      </c>
      <c r="J454" s="12" t="s">
        <v>86</v>
      </c>
      <c r="K454" s="10">
        <v>3088127</v>
      </c>
      <c r="L454" s="19">
        <f>+A454*B454/$B$662*100</f>
        <v>2.8309154972577112E-2</v>
      </c>
    </row>
    <row r="455" spans="1:12" ht="15" hidden="1" customHeight="1" x14ac:dyDescent="0.35">
      <c r="A455" s="16">
        <v>6.4</v>
      </c>
      <c r="B455" s="13">
        <v>976</v>
      </c>
      <c r="C455" s="8">
        <v>44106</v>
      </c>
      <c r="D455" s="9" t="s">
        <v>1582</v>
      </c>
      <c r="E455" s="10">
        <v>2019</v>
      </c>
      <c r="F455" s="9" t="s">
        <v>12</v>
      </c>
      <c r="G455" s="9" t="s">
        <v>13</v>
      </c>
      <c r="H455" s="9" t="s">
        <v>1583</v>
      </c>
      <c r="I455" s="11" t="s">
        <v>1584</v>
      </c>
      <c r="J455" s="12" t="s">
        <v>56</v>
      </c>
      <c r="K455" s="10">
        <v>3106098</v>
      </c>
      <c r="L455" s="19">
        <f>+A455*B455/$B$662*100</f>
        <v>2.8044264538444136E-2</v>
      </c>
    </row>
    <row r="456" spans="1:12" ht="15" hidden="1" customHeight="1" x14ac:dyDescent="0.35">
      <c r="A456" s="16">
        <v>6.5</v>
      </c>
      <c r="B456" s="13">
        <v>949</v>
      </c>
      <c r="C456" s="8">
        <v>44092</v>
      </c>
      <c r="D456" s="9" t="s">
        <v>1566</v>
      </c>
      <c r="E456" s="10">
        <v>2015</v>
      </c>
      <c r="F456" s="9" t="s">
        <v>487</v>
      </c>
      <c r="G456" s="9" t="s">
        <v>239</v>
      </c>
      <c r="H456" s="9" t="s">
        <v>1567</v>
      </c>
      <c r="I456" s="11" t="s">
        <v>1568</v>
      </c>
      <c r="J456" s="12" t="s">
        <v>56</v>
      </c>
      <c r="K456" s="10">
        <v>3105658</v>
      </c>
      <c r="L456" s="19">
        <f>+A456*B456/$B$662*100</f>
        <v>2.7694519372021106E-2</v>
      </c>
    </row>
    <row r="457" spans="1:12" ht="15" hidden="1" customHeight="1" x14ac:dyDescent="0.35">
      <c r="A457" s="16">
        <v>5.7</v>
      </c>
      <c r="B457" s="13">
        <v>1078</v>
      </c>
      <c r="C457" s="8">
        <v>43585</v>
      </c>
      <c r="D457" s="9" t="s">
        <v>447</v>
      </c>
      <c r="E457" s="10">
        <v>2019</v>
      </c>
      <c r="F457" s="9" t="s">
        <v>18</v>
      </c>
      <c r="G457" s="9" t="s">
        <v>19</v>
      </c>
      <c r="H457" s="9" t="s">
        <v>448</v>
      </c>
      <c r="I457" s="11" t="s">
        <v>449</v>
      </c>
      <c r="J457" s="12" t="s">
        <v>36</v>
      </c>
      <c r="K457" s="10">
        <v>3093370</v>
      </c>
      <c r="L457" s="19">
        <f>+A457*B457/$B$662*100</f>
        <v>2.7587216297855377E-2</v>
      </c>
    </row>
    <row r="458" spans="1:12" ht="15" hidden="1" customHeight="1" x14ac:dyDescent="0.35">
      <c r="A458" s="16">
        <v>6</v>
      </c>
      <c r="B458" s="13">
        <v>997</v>
      </c>
      <c r="C458" s="8">
        <v>43804</v>
      </c>
      <c r="D458" s="9" t="s">
        <v>877</v>
      </c>
      <c r="E458" s="10">
        <v>2019</v>
      </c>
      <c r="F458" s="9" t="s">
        <v>18</v>
      </c>
      <c r="G458" s="9" t="s">
        <v>30</v>
      </c>
      <c r="H458" s="9" t="s">
        <v>878</v>
      </c>
      <c r="I458" s="11" t="s">
        <v>879</v>
      </c>
      <c r="J458" s="12" t="s">
        <v>36</v>
      </c>
      <c r="K458" s="10">
        <v>3096928</v>
      </c>
      <c r="L458" s="19">
        <f>+A458*B458/$B$662*100</f>
        <v>2.6857196220058402E-2</v>
      </c>
    </row>
    <row r="459" spans="1:12" ht="15" hidden="1" customHeight="1" x14ac:dyDescent="0.35">
      <c r="A459" s="16">
        <v>6.2</v>
      </c>
      <c r="B459" s="13">
        <v>959</v>
      </c>
      <c r="C459" s="8">
        <v>44187</v>
      </c>
      <c r="D459" s="9" t="s">
        <v>1850</v>
      </c>
      <c r="E459" s="10">
        <v>2019</v>
      </c>
      <c r="F459" s="9" t="s">
        <v>24</v>
      </c>
      <c r="G459" s="9" t="s">
        <v>19</v>
      </c>
      <c r="H459" s="9" t="s">
        <v>1851</v>
      </c>
      <c r="I459" s="11" t="s">
        <v>1852</v>
      </c>
      <c r="J459" s="12" t="s">
        <v>56</v>
      </c>
      <c r="K459" s="10">
        <v>3107218</v>
      </c>
      <c r="L459" s="19">
        <f>+A459*B459/$B$662*100</f>
        <v>2.6694670224878512E-2</v>
      </c>
    </row>
    <row r="460" spans="1:12" ht="15" hidden="1" customHeight="1" x14ac:dyDescent="0.35">
      <c r="A460" s="16">
        <v>5.3</v>
      </c>
      <c r="B460" s="13">
        <v>1117</v>
      </c>
      <c r="C460" s="8">
        <v>44049</v>
      </c>
      <c r="D460" s="9" t="s">
        <v>1481</v>
      </c>
      <c r="E460" s="10">
        <v>2018</v>
      </c>
      <c r="F460" s="9" t="s">
        <v>24</v>
      </c>
      <c r="G460" s="9" t="s">
        <v>13</v>
      </c>
      <c r="H460" s="9" t="s">
        <v>1482</v>
      </c>
      <c r="I460" s="11" t="s">
        <v>1483</v>
      </c>
      <c r="J460" s="12" t="s">
        <v>56</v>
      </c>
      <c r="K460" s="10">
        <v>3104942</v>
      </c>
      <c r="L460" s="19">
        <f>+A460*B460/$B$662*100</f>
        <v>2.6579285747637533E-2</v>
      </c>
    </row>
    <row r="461" spans="1:12" ht="15" hidden="1" customHeight="1" x14ac:dyDescent="0.35">
      <c r="A461" s="16">
        <v>5.0999999999999996</v>
      </c>
      <c r="B461" s="13">
        <v>1154</v>
      </c>
      <c r="C461" s="8">
        <v>44209</v>
      </c>
      <c r="D461" s="9" t="s">
        <v>1895</v>
      </c>
      <c r="E461" s="10">
        <v>2019</v>
      </c>
      <c r="F461" s="9" t="s">
        <v>1896</v>
      </c>
      <c r="G461" s="9" t="s">
        <v>30</v>
      </c>
      <c r="H461" s="9" t="s">
        <v>1897</v>
      </c>
      <c r="I461" s="11" t="s">
        <v>1898</v>
      </c>
      <c r="J461" s="12" t="s">
        <v>56</v>
      </c>
      <c r="K461" s="10">
        <v>3107642</v>
      </c>
      <c r="L461" s="19">
        <f>+A461*B461/$B$662*100</f>
        <v>2.6423494255020344E-2</v>
      </c>
    </row>
    <row r="462" spans="1:12" ht="15" hidden="1" customHeight="1" x14ac:dyDescent="0.35">
      <c r="A462" s="16">
        <v>7.9</v>
      </c>
      <c r="B462" s="13">
        <v>717</v>
      </c>
      <c r="C462" s="8">
        <v>44011</v>
      </c>
      <c r="D462" s="9" t="s">
        <v>1415</v>
      </c>
      <c r="E462" s="10">
        <v>2019</v>
      </c>
      <c r="F462" s="9" t="s">
        <v>162</v>
      </c>
      <c r="G462" s="9" t="s">
        <v>53</v>
      </c>
      <c r="H462" s="9" t="s">
        <v>1416</v>
      </c>
      <c r="I462" s="11" t="s">
        <v>55</v>
      </c>
      <c r="J462" s="12" t="s">
        <v>56</v>
      </c>
      <c r="K462" s="10">
        <v>3104523</v>
      </c>
      <c r="L462" s="19">
        <f>+A462*B462/$B$662*100</f>
        <v>2.5430828577277971E-2</v>
      </c>
    </row>
    <row r="463" spans="1:12" ht="15" hidden="1" customHeight="1" x14ac:dyDescent="0.35">
      <c r="A463" s="16">
        <v>4.4000000000000004</v>
      </c>
      <c r="B463" s="13">
        <v>1279</v>
      </c>
      <c r="C463" s="8">
        <v>43521</v>
      </c>
      <c r="D463" s="9" t="s">
        <v>248</v>
      </c>
      <c r="E463" s="10">
        <v>2018</v>
      </c>
      <c r="F463" s="9" t="s">
        <v>24</v>
      </c>
      <c r="G463" s="9" t="s">
        <v>13</v>
      </c>
      <c r="H463" s="9" t="s">
        <v>249</v>
      </c>
      <c r="I463" s="11" t="s">
        <v>250</v>
      </c>
      <c r="J463" s="12" t="s">
        <v>56</v>
      </c>
      <c r="K463" s="10">
        <v>3095886</v>
      </c>
      <c r="L463" s="19">
        <f>+A463*B463/$B$662*100</f>
        <v>2.5266057747910509E-2</v>
      </c>
    </row>
    <row r="464" spans="1:12" ht="15" hidden="1" customHeight="1" x14ac:dyDescent="0.35">
      <c r="A464" s="16">
        <v>5.3</v>
      </c>
      <c r="B464" s="13">
        <v>1059</v>
      </c>
      <c r="C464" s="8">
        <v>43572</v>
      </c>
      <c r="D464" s="9" t="s">
        <v>416</v>
      </c>
      <c r="E464" s="10">
        <v>2018</v>
      </c>
      <c r="F464" s="9" t="s">
        <v>24</v>
      </c>
      <c r="G464" s="9" t="s">
        <v>13</v>
      </c>
      <c r="H464" s="9" t="s">
        <v>417</v>
      </c>
      <c r="I464" s="11" t="s">
        <v>418</v>
      </c>
      <c r="J464" s="12" t="s">
        <v>56</v>
      </c>
      <c r="K464" s="10">
        <v>3097248</v>
      </c>
      <c r="L464" s="19">
        <f>+A464*B464/$B$662*100</f>
        <v>2.5199161689120994E-2</v>
      </c>
    </row>
    <row r="465" spans="1:12" ht="15" hidden="1" customHeight="1" x14ac:dyDescent="0.35">
      <c r="A465" s="16">
        <v>6.3</v>
      </c>
      <c r="B465" s="13">
        <v>889</v>
      </c>
      <c r="C465" s="8">
        <v>44137</v>
      </c>
      <c r="D465" s="9" t="s">
        <v>1643</v>
      </c>
      <c r="E465" s="10">
        <v>2020</v>
      </c>
      <c r="F465" s="9" t="s">
        <v>24</v>
      </c>
      <c r="G465" s="9" t="s">
        <v>66</v>
      </c>
      <c r="H465" s="9" t="s">
        <v>1644</v>
      </c>
      <c r="I465" s="11" t="s">
        <v>55</v>
      </c>
      <c r="J465" s="12" t="s">
        <v>56</v>
      </c>
      <c r="K465" s="10">
        <v>3105597</v>
      </c>
      <c r="L465" s="19">
        <f>+A465*B465/$B$662*100</f>
        <v>2.5145285668619372E-2</v>
      </c>
    </row>
    <row r="466" spans="1:12" ht="15" customHeight="1" x14ac:dyDescent="0.35">
      <c r="A466" s="16">
        <v>4.5999999999999996</v>
      </c>
      <c r="B466" s="13">
        <v>1215</v>
      </c>
      <c r="C466" s="8">
        <v>43944</v>
      </c>
      <c r="D466" s="9" t="s">
        <v>1190</v>
      </c>
      <c r="E466" s="10">
        <v>2019</v>
      </c>
      <c r="F466" s="9" t="s">
        <v>12</v>
      </c>
      <c r="G466" s="9" t="s">
        <v>25</v>
      </c>
      <c r="H466" s="9" t="s">
        <v>1191</v>
      </c>
      <c r="I466" s="11" t="s">
        <v>1192</v>
      </c>
      <c r="J466" s="12" t="s">
        <v>56</v>
      </c>
      <c r="K466" s="10">
        <v>3103847</v>
      </c>
      <c r="L466" s="19">
        <f>+A466*B466/$B$662*100</f>
        <v>2.5092756548630295E-2</v>
      </c>
    </row>
    <row r="467" spans="1:12" ht="15" hidden="1" customHeight="1" x14ac:dyDescent="0.35">
      <c r="A467" s="16">
        <v>4.0999999999999996</v>
      </c>
      <c r="B467" s="13">
        <v>1358</v>
      </c>
      <c r="C467" s="8">
        <v>43949</v>
      </c>
      <c r="D467" s="9" t="s">
        <v>1207</v>
      </c>
      <c r="E467" s="10">
        <v>2017</v>
      </c>
      <c r="F467" s="9" t="s">
        <v>119</v>
      </c>
      <c r="G467" s="9" t="s">
        <v>66</v>
      </c>
      <c r="H467" s="9" t="s">
        <v>1208</v>
      </c>
      <c r="I467" s="11" t="s">
        <v>55</v>
      </c>
      <c r="J467" s="12" t="s">
        <v>1209</v>
      </c>
      <c r="K467" s="10">
        <v>3099414</v>
      </c>
      <c r="L467" s="19">
        <f>+A467*B467/$B$662*100</f>
        <v>2.4997575579077426E-2</v>
      </c>
    </row>
    <row r="468" spans="1:12" ht="15" hidden="1" customHeight="1" x14ac:dyDescent="0.35">
      <c r="A468" s="16">
        <v>5.2</v>
      </c>
      <c r="B468" s="13">
        <v>1068</v>
      </c>
      <c r="C468" s="8">
        <v>44216</v>
      </c>
      <c r="D468" s="9" t="s">
        <v>1907</v>
      </c>
      <c r="E468" s="10">
        <v>2019</v>
      </c>
      <c r="F468" s="9" t="s">
        <v>24</v>
      </c>
      <c r="G468" s="9" t="s">
        <v>56</v>
      </c>
      <c r="H468" s="9" t="s">
        <v>1908</v>
      </c>
      <c r="I468" s="11" t="s">
        <v>1909</v>
      </c>
      <c r="J468" s="12" t="s">
        <v>56</v>
      </c>
      <c r="K468" s="10">
        <v>3107645</v>
      </c>
      <c r="L468" s="19">
        <f>+A468*B468/$B$662*100</f>
        <v>2.4933822288150508E-2</v>
      </c>
    </row>
    <row r="469" spans="1:12" ht="15" hidden="1" customHeight="1" x14ac:dyDescent="0.35">
      <c r="A469" s="16">
        <v>5.3</v>
      </c>
      <c r="B469" s="13">
        <v>1034</v>
      </c>
      <c r="C469" s="8">
        <v>43714</v>
      </c>
      <c r="D469" s="9" t="s">
        <v>685</v>
      </c>
      <c r="E469" s="10">
        <v>2018</v>
      </c>
      <c r="F469" s="9" t="s">
        <v>119</v>
      </c>
      <c r="G469" s="9" t="s">
        <v>30</v>
      </c>
      <c r="H469" s="9" t="s">
        <v>686</v>
      </c>
      <c r="I469" s="11" t="s">
        <v>687</v>
      </c>
      <c r="J469" s="12" t="s">
        <v>56</v>
      </c>
      <c r="K469" s="10">
        <v>3095236</v>
      </c>
      <c r="L469" s="19">
        <f>+A469*B469/$B$662*100</f>
        <v>2.4604280629415588E-2</v>
      </c>
    </row>
    <row r="470" spans="1:12" ht="15" hidden="1" customHeight="1" x14ac:dyDescent="0.35">
      <c r="A470" s="16">
        <v>6.1</v>
      </c>
      <c r="B470" s="13">
        <v>896</v>
      </c>
      <c r="C470" s="8">
        <v>43902</v>
      </c>
      <c r="D470" s="9" t="s">
        <v>1058</v>
      </c>
      <c r="E470" s="10">
        <v>2019</v>
      </c>
      <c r="F470" s="9" t="s">
        <v>12</v>
      </c>
      <c r="G470" s="9" t="s">
        <v>19</v>
      </c>
      <c r="H470" s="9" t="s">
        <v>1059</v>
      </c>
      <c r="I470" s="11" t="s">
        <v>1060</v>
      </c>
      <c r="J470" s="12" t="s">
        <v>56</v>
      </c>
      <c r="K470" s="10">
        <v>3103022</v>
      </c>
      <c r="L470" s="19">
        <f>+A470*B470/$B$662*100</f>
        <v>2.4538731471138615E-2</v>
      </c>
    </row>
    <row r="471" spans="1:12" ht="15" hidden="1" customHeight="1" x14ac:dyDescent="0.35">
      <c r="A471" s="16">
        <v>5.6</v>
      </c>
      <c r="B471" s="13">
        <v>967</v>
      </c>
      <c r="C471" s="8">
        <v>43643</v>
      </c>
      <c r="D471" s="9" t="s">
        <v>542</v>
      </c>
      <c r="E471" s="10">
        <v>2018</v>
      </c>
      <c r="F471" s="9" t="s">
        <v>18</v>
      </c>
      <c r="G471" s="9" t="s">
        <v>19</v>
      </c>
      <c r="H471" s="9" t="s">
        <v>543</v>
      </c>
      <c r="I471" s="11" t="s">
        <v>544</v>
      </c>
      <c r="J471" s="12" t="s">
        <v>36</v>
      </c>
      <c r="K471" s="10">
        <v>3095563</v>
      </c>
      <c r="L471" s="19">
        <f>+A471*B471/$B$662*100</f>
        <v>2.4312452185031804E-2</v>
      </c>
    </row>
    <row r="472" spans="1:12" ht="15" hidden="1" customHeight="1" x14ac:dyDescent="0.35">
      <c r="A472" s="16">
        <v>5.9</v>
      </c>
      <c r="B472" s="13">
        <v>916</v>
      </c>
      <c r="C472" s="8">
        <v>43707</v>
      </c>
      <c r="D472" s="9" t="s">
        <v>674</v>
      </c>
      <c r="E472" s="10">
        <v>2018</v>
      </c>
      <c r="F472" s="9" t="s">
        <v>24</v>
      </c>
      <c r="G472" s="9" t="s">
        <v>19</v>
      </c>
      <c r="H472" s="9" t="s">
        <v>675</v>
      </c>
      <c r="I472" s="11" t="s">
        <v>676</v>
      </c>
      <c r="J472" s="12" t="s">
        <v>56</v>
      </c>
      <c r="K472" s="10">
        <v>3098521</v>
      </c>
      <c r="L472" s="19">
        <f>+A472*B472/$B$662*100</f>
        <v>2.4263963766580347E-2</v>
      </c>
    </row>
    <row r="473" spans="1:12" ht="15" hidden="1" customHeight="1" x14ac:dyDescent="0.35">
      <c r="A473" s="16">
        <v>5.3</v>
      </c>
      <c r="B473" s="13">
        <v>999</v>
      </c>
      <c r="C473" s="8">
        <v>43811</v>
      </c>
      <c r="D473" s="9" t="s">
        <v>892</v>
      </c>
      <c r="E473" s="10">
        <v>2019</v>
      </c>
      <c r="F473" s="9" t="s">
        <v>18</v>
      </c>
      <c r="G473" s="9" t="s">
        <v>56</v>
      </c>
      <c r="H473" s="9" t="s">
        <v>893</v>
      </c>
      <c r="I473" s="11" t="s">
        <v>894</v>
      </c>
      <c r="J473" s="12" t="s">
        <v>36</v>
      </c>
      <c r="K473" s="10">
        <v>3098930</v>
      </c>
      <c r="L473" s="19">
        <f>+A473*B473/$B$662*100</f>
        <v>2.3771447145828021E-2</v>
      </c>
    </row>
    <row r="474" spans="1:12" ht="15" hidden="1" customHeight="1" x14ac:dyDescent="0.35">
      <c r="A474" s="16">
        <v>5.4</v>
      </c>
      <c r="B474" s="13">
        <v>977</v>
      </c>
      <c r="C474" s="8">
        <v>44085</v>
      </c>
      <c r="D474" s="9" t="s">
        <v>1551</v>
      </c>
      <c r="E474" s="10">
        <v>2017</v>
      </c>
      <c r="F474" s="9" t="s">
        <v>12</v>
      </c>
      <c r="G474" s="9" t="s">
        <v>13</v>
      </c>
      <c r="H474" s="9" t="s">
        <v>1552</v>
      </c>
      <c r="I474" s="11" t="s">
        <v>1553</v>
      </c>
      <c r="J474" s="12" t="s">
        <v>56</v>
      </c>
      <c r="K474" s="10">
        <v>3105656</v>
      </c>
      <c r="L474" s="19">
        <f>+A474*B474/$B$662*100</f>
        <v>2.3686592413537967E-2</v>
      </c>
    </row>
    <row r="475" spans="1:12" ht="15" hidden="1" customHeight="1" x14ac:dyDescent="0.35">
      <c r="A475" s="16">
        <v>4.0999999999999996</v>
      </c>
      <c r="B475" s="13">
        <v>1286</v>
      </c>
      <c r="C475" s="8">
        <v>44057</v>
      </c>
      <c r="D475" s="9" t="s">
        <v>1489</v>
      </c>
      <c r="E475" s="10">
        <v>2019</v>
      </c>
      <c r="F475" s="9" t="s">
        <v>380</v>
      </c>
      <c r="G475" s="9" t="s">
        <v>30</v>
      </c>
      <c r="H475" s="9" t="s">
        <v>1490</v>
      </c>
      <c r="I475" s="11" t="s">
        <v>1491</v>
      </c>
      <c r="J475" s="12" t="s">
        <v>56</v>
      </c>
      <c r="K475" s="10">
        <v>3105304</v>
      </c>
      <c r="L475" s="19">
        <f>+A475*B475/$B$662*100</f>
        <v>2.3672225474737532E-2</v>
      </c>
    </row>
    <row r="476" spans="1:12" ht="15" hidden="1" customHeight="1" x14ac:dyDescent="0.35">
      <c r="A476" s="16">
        <v>6.9</v>
      </c>
      <c r="B476" s="13">
        <v>764</v>
      </c>
      <c r="C476" s="8">
        <v>43846</v>
      </c>
      <c r="D476" s="9" t="s">
        <v>958</v>
      </c>
      <c r="E476" s="10">
        <v>2019</v>
      </c>
      <c r="F476" s="9" t="s">
        <v>38</v>
      </c>
      <c r="G476" s="9" t="s">
        <v>13</v>
      </c>
      <c r="H476" s="9" t="s">
        <v>959</v>
      </c>
      <c r="I476" s="11" t="s">
        <v>960</v>
      </c>
      <c r="J476" s="12" t="s">
        <v>51</v>
      </c>
      <c r="K476" s="10">
        <v>3100305</v>
      </c>
      <c r="L476" s="19">
        <f>+A476*B476/$B$662*100</f>
        <v>2.3667735806362399E-2</v>
      </c>
    </row>
    <row r="477" spans="1:12" ht="15" hidden="1" customHeight="1" x14ac:dyDescent="0.35">
      <c r="A477" s="16">
        <v>6.6</v>
      </c>
      <c r="B477" s="13">
        <v>790</v>
      </c>
      <c r="C477" s="8">
        <v>43774</v>
      </c>
      <c r="D477" s="9" t="s">
        <v>830</v>
      </c>
      <c r="E477" s="10">
        <v>2018</v>
      </c>
      <c r="F477" s="9" t="s">
        <v>831</v>
      </c>
      <c r="G477" s="9" t="s">
        <v>19</v>
      </c>
      <c r="H477" s="9" t="s">
        <v>832</v>
      </c>
      <c r="I477" s="11" t="s">
        <v>833</v>
      </c>
      <c r="J477" s="12" t="s">
        <v>834</v>
      </c>
      <c r="K477" s="10">
        <v>3097686</v>
      </c>
      <c r="L477" s="19">
        <f>+A477*B477/$B$662*100</f>
        <v>2.3409130907954614E-2</v>
      </c>
    </row>
    <row r="478" spans="1:12" ht="15" hidden="1" customHeight="1" x14ac:dyDescent="0.35">
      <c r="A478" s="16">
        <v>7.1</v>
      </c>
      <c r="B478" s="13">
        <v>732</v>
      </c>
      <c r="C478" s="8">
        <v>43574</v>
      </c>
      <c r="D478" s="9" t="s">
        <v>419</v>
      </c>
      <c r="E478" s="10">
        <v>2018</v>
      </c>
      <c r="F478" s="9" t="s">
        <v>18</v>
      </c>
      <c r="G478" s="9" t="s">
        <v>53</v>
      </c>
      <c r="H478" s="9" t="s">
        <v>420</v>
      </c>
      <c r="I478" s="11" t="s">
        <v>55</v>
      </c>
      <c r="J478" s="12" t="s">
        <v>421</v>
      </c>
      <c r="K478" s="10">
        <v>3093685</v>
      </c>
      <c r="L478" s="19">
        <f>+A478*B478/$B$662*100</f>
        <v>2.3333704479252343E-2</v>
      </c>
    </row>
    <row r="479" spans="1:12" ht="15" customHeight="1" x14ac:dyDescent="0.35">
      <c r="A479" s="16">
        <v>3.2</v>
      </c>
      <c r="B479" s="13">
        <v>1573</v>
      </c>
      <c r="C479" s="8">
        <v>43830</v>
      </c>
      <c r="D479" s="9" t="s">
        <v>934</v>
      </c>
      <c r="E479" s="10">
        <v>2018</v>
      </c>
      <c r="F479" s="9" t="s">
        <v>24</v>
      </c>
      <c r="G479" s="9" t="s">
        <v>25</v>
      </c>
      <c r="H479" s="9" t="s">
        <v>935</v>
      </c>
      <c r="I479" s="11" t="s">
        <v>936</v>
      </c>
      <c r="J479" s="12" t="s">
        <v>56</v>
      </c>
      <c r="K479" s="10">
        <v>3094619</v>
      </c>
      <c r="L479" s="19">
        <f>+A479*B479/$B$662*100</f>
        <v>2.2599194733080238E-2</v>
      </c>
    </row>
    <row r="480" spans="1:12" ht="15" customHeight="1" x14ac:dyDescent="0.35">
      <c r="A480" s="16">
        <v>5.9</v>
      </c>
      <c r="B480" s="13">
        <v>849</v>
      </c>
      <c r="C480" s="8">
        <v>44153</v>
      </c>
      <c r="D480" s="9" t="s">
        <v>1691</v>
      </c>
      <c r="E480" s="10">
        <v>2019</v>
      </c>
      <c r="F480" s="9" t="s">
        <v>487</v>
      </c>
      <c r="G480" s="9" t="s">
        <v>25</v>
      </c>
      <c r="H480" s="9" t="s">
        <v>1692</v>
      </c>
      <c r="I480" s="11" t="s">
        <v>1693</v>
      </c>
      <c r="J480" s="12" t="s">
        <v>56</v>
      </c>
      <c r="K480" s="10">
        <v>3106887</v>
      </c>
      <c r="L480" s="19">
        <f>+A480*B480/$B$662*100</f>
        <v>2.2489197857889425E-2</v>
      </c>
    </row>
    <row r="481" spans="1:12" ht="15" hidden="1" customHeight="1" x14ac:dyDescent="0.35">
      <c r="A481" s="16">
        <v>5.6</v>
      </c>
      <c r="B481" s="13">
        <v>885</v>
      </c>
      <c r="C481" s="8">
        <v>44200</v>
      </c>
      <c r="D481" s="9" t="s">
        <v>1881</v>
      </c>
      <c r="E481" s="10">
        <v>2020</v>
      </c>
      <c r="F481" s="9" t="s">
        <v>24</v>
      </c>
      <c r="G481" s="9" t="s">
        <v>19</v>
      </c>
      <c r="H481" s="9" t="s">
        <v>1882</v>
      </c>
      <c r="I481" s="11" t="s">
        <v>1883</v>
      </c>
      <c r="J481" s="12" t="s">
        <v>56</v>
      </c>
      <c r="K481" s="10">
        <v>3107848</v>
      </c>
      <c r="L481" s="19">
        <f>+A481*B481/$B$662*100</f>
        <v>2.2250796467169751E-2</v>
      </c>
    </row>
    <row r="482" spans="1:12" ht="15" hidden="1" customHeight="1" x14ac:dyDescent="0.35">
      <c r="A482" s="16">
        <v>5.0999999999999996</v>
      </c>
      <c r="B482" s="13">
        <v>968</v>
      </c>
      <c r="C482" s="8">
        <v>44209</v>
      </c>
      <c r="D482" s="9" t="s">
        <v>1886</v>
      </c>
      <c r="E482" s="10">
        <v>2019</v>
      </c>
      <c r="F482" s="9" t="s">
        <v>309</v>
      </c>
      <c r="G482" s="9" t="s">
        <v>56</v>
      </c>
      <c r="H482" s="9" t="s">
        <v>1887</v>
      </c>
      <c r="I482" s="11" t="s">
        <v>1888</v>
      </c>
      <c r="J482" s="12" t="s">
        <v>56</v>
      </c>
      <c r="K482" s="10">
        <v>3107638</v>
      </c>
      <c r="L482" s="19">
        <f>+A482*B482/$B$662*100</f>
        <v>2.2164594834367151E-2</v>
      </c>
    </row>
    <row r="483" spans="1:12" ht="15" hidden="1" customHeight="1" x14ac:dyDescent="0.35">
      <c r="A483" s="16">
        <v>5.2</v>
      </c>
      <c r="B483" s="13">
        <v>947</v>
      </c>
      <c r="C483" s="8">
        <v>43678</v>
      </c>
      <c r="D483" s="9" t="s">
        <v>628</v>
      </c>
      <c r="E483" s="10">
        <v>2019</v>
      </c>
      <c r="F483" s="9" t="s">
        <v>18</v>
      </c>
      <c r="G483" s="9" t="s">
        <v>19</v>
      </c>
      <c r="H483" s="9" t="s">
        <v>629</v>
      </c>
      <c r="I483" s="11" t="s">
        <v>630</v>
      </c>
      <c r="J483" s="12" t="s">
        <v>41</v>
      </c>
      <c r="K483" s="10">
        <v>3096481</v>
      </c>
      <c r="L483" s="19">
        <f>+A483*B483/$B$662*100</f>
        <v>2.210892294651548E-2</v>
      </c>
    </row>
    <row r="484" spans="1:12" ht="15" hidden="1" customHeight="1" x14ac:dyDescent="0.35">
      <c r="A484" s="16">
        <v>6</v>
      </c>
      <c r="B484" s="13">
        <v>813</v>
      </c>
      <c r="C484" s="8">
        <v>43531</v>
      </c>
      <c r="D484" s="9" t="s">
        <v>286</v>
      </c>
      <c r="E484" s="10">
        <v>2018</v>
      </c>
      <c r="F484" s="9" t="s">
        <v>18</v>
      </c>
      <c r="G484" s="9" t="s">
        <v>19</v>
      </c>
      <c r="H484" s="9" t="s">
        <v>287</v>
      </c>
      <c r="I484" s="11" t="s">
        <v>288</v>
      </c>
      <c r="J484" s="12" t="s">
        <v>16</v>
      </c>
      <c r="K484" s="10">
        <v>3093414</v>
      </c>
      <c r="L484" s="19">
        <f>+A484*B484/$B$662*100</f>
        <v>2.1900602333909207E-2</v>
      </c>
    </row>
    <row r="485" spans="1:12" ht="15" hidden="1" customHeight="1" x14ac:dyDescent="0.35">
      <c r="A485" s="16">
        <v>5.8</v>
      </c>
      <c r="B485" s="13">
        <v>840</v>
      </c>
      <c r="C485" s="8">
        <v>43941</v>
      </c>
      <c r="D485" s="9" t="s">
        <v>1173</v>
      </c>
      <c r="E485" s="10">
        <v>2020</v>
      </c>
      <c r="F485" s="9" t="s">
        <v>18</v>
      </c>
      <c r="G485" s="9" t="s">
        <v>19</v>
      </c>
      <c r="H485" s="9" t="s">
        <v>1174</v>
      </c>
      <c r="I485" s="11" t="s">
        <v>1175</v>
      </c>
      <c r="J485" s="12" t="s">
        <v>967</v>
      </c>
      <c r="K485" s="10">
        <v>3101574</v>
      </c>
      <c r="L485" s="19">
        <f>+A485*B485/$B$662*100</f>
        <v>2.18736643236584E-2</v>
      </c>
    </row>
    <row r="486" spans="1:12" ht="15" hidden="1" customHeight="1" x14ac:dyDescent="0.35">
      <c r="A486" s="16">
        <v>5.4</v>
      </c>
      <c r="B486" s="13">
        <v>891</v>
      </c>
      <c r="C486" s="8">
        <v>43649</v>
      </c>
      <c r="D486" s="9" t="s">
        <v>575</v>
      </c>
      <c r="E486" s="10">
        <v>2018</v>
      </c>
      <c r="F486" s="9" t="s">
        <v>18</v>
      </c>
      <c r="G486" s="9" t="s">
        <v>19</v>
      </c>
      <c r="H486" s="9" t="s">
        <v>576</v>
      </c>
      <c r="I486" s="11" t="s">
        <v>577</v>
      </c>
      <c r="J486" s="12" t="s">
        <v>41</v>
      </c>
      <c r="K486" s="10">
        <v>3093369</v>
      </c>
      <c r="L486" s="19">
        <f>+A486*B486/$B$662*100</f>
        <v>2.1601590420125209E-2</v>
      </c>
    </row>
    <row r="487" spans="1:12" ht="15" hidden="1" customHeight="1" x14ac:dyDescent="0.35">
      <c r="A487" s="16">
        <v>6.1</v>
      </c>
      <c r="B487" s="13">
        <v>785</v>
      </c>
      <c r="C487" s="8">
        <v>43755</v>
      </c>
      <c r="D487" s="9" t="s">
        <v>749</v>
      </c>
      <c r="E487" s="10">
        <v>2018</v>
      </c>
      <c r="F487" s="9" t="s">
        <v>750</v>
      </c>
      <c r="G487" s="9" t="s">
        <v>13</v>
      </c>
      <c r="H487" s="9" t="s">
        <v>751</v>
      </c>
      <c r="I487" s="11" t="s">
        <v>752</v>
      </c>
      <c r="J487" s="12" t="s">
        <v>16</v>
      </c>
      <c r="K487" s="10">
        <v>3097705</v>
      </c>
      <c r="L487" s="19">
        <f>+A487*B487/$B$662*100</f>
        <v>2.1498777014334614E-2</v>
      </c>
    </row>
    <row r="488" spans="1:12" ht="15" hidden="1" customHeight="1" x14ac:dyDescent="0.35">
      <c r="A488" s="16">
        <v>5.8</v>
      </c>
      <c r="B488" s="13">
        <v>809</v>
      </c>
      <c r="C488" s="8">
        <v>43970</v>
      </c>
      <c r="D488" s="9" t="s">
        <v>1290</v>
      </c>
      <c r="E488" s="10">
        <v>2019</v>
      </c>
      <c r="F488" s="9" t="s">
        <v>24</v>
      </c>
      <c r="G488" s="9" t="s">
        <v>58</v>
      </c>
      <c r="H488" s="9" t="s">
        <v>1291</v>
      </c>
      <c r="I488" s="11" t="s">
        <v>1292</v>
      </c>
      <c r="J488" s="12" t="s">
        <v>967</v>
      </c>
      <c r="K488" s="10">
        <v>3102031</v>
      </c>
      <c r="L488" s="19">
        <f>+A488*B488/$B$662*100</f>
        <v>2.1066421949809098E-2</v>
      </c>
    </row>
    <row r="489" spans="1:12" ht="15" hidden="1" customHeight="1" x14ac:dyDescent="0.35">
      <c r="A489" s="16">
        <v>6.6</v>
      </c>
      <c r="B489" s="13">
        <v>706</v>
      </c>
      <c r="C489" s="8">
        <v>44133</v>
      </c>
      <c r="D489" s="9" t="s">
        <v>1621</v>
      </c>
      <c r="E489" s="10">
        <v>2020</v>
      </c>
      <c r="F489" s="9" t="s">
        <v>18</v>
      </c>
      <c r="G489" s="9" t="s">
        <v>53</v>
      </c>
      <c r="H489" s="9" t="s">
        <v>1622</v>
      </c>
      <c r="I489" s="11" t="s">
        <v>55</v>
      </c>
      <c r="J489" s="12" t="s">
        <v>967</v>
      </c>
      <c r="K489" s="10">
        <v>3105685</v>
      </c>
      <c r="L489" s="19">
        <f>+A489*B489/$B$662*100</f>
        <v>2.0920058760779691E-2</v>
      </c>
    </row>
    <row r="490" spans="1:12" ht="15" hidden="1" customHeight="1" x14ac:dyDescent="0.35">
      <c r="A490" s="16">
        <v>5.9</v>
      </c>
      <c r="B490" s="13">
        <v>787</v>
      </c>
      <c r="C490" s="8">
        <v>43715</v>
      </c>
      <c r="D490" s="9" t="s">
        <v>688</v>
      </c>
      <c r="E490" s="10">
        <v>2019</v>
      </c>
      <c r="F490" s="9" t="s">
        <v>18</v>
      </c>
      <c r="G490" s="9" t="s">
        <v>19</v>
      </c>
      <c r="H490" s="9" t="s">
        <v>689</v>
      </c>
      <c r="I490" s="11" t="s">
        <v>690</v>
      </c>
      <c r="J490" s="12" t="s">
        <v>464</v>
      </c>
      <c r="K490" s="10">
        <v>3091581</v>
      </c>
      <c r="L490" s="19">
        <f>+A490*B490/$B$662*100</f>
        <v>2.0846877166264991E-2</v>
      </c>
    </row>
    <row r="491" spans="1:12" ht="15" hidden="1" customHeight="1" x14ac:dyDescent="0.35">
      <c r="A491" s="16">
        <v>5.3</v>
      </c>
      <c r="B491" s="13">
        <v>861</v>
      </c>
      <c r="C491" s="8">
        <v>44246</v>
      </c>
      <c r="D491" s="9" t="s">
        <v>1986</v>
      </c>
      <c r="E491" s="10">
        <v>2019</v>
      </c>
      <c r="F491" s="9" t="s">
        <v>400</v>
      </c>
      <c r="G491" s="9" t="s">
        <v>56</v>
      </c>
      <c r="H491" s="9" t="s">
        <v>1987</v>
      </c>
      <c r="I491" s="11" t="s">
        <v>1988</v>
      </c>
      <c r="J491" s="12" t="s">
        <v>56</v>
      </c>
      <c r="K491" s="10">
        <v>3108381</v>
      </c>
      <c r="L491" s="19">
        <f>+A491*B491/$B$662*100</f>
        <v>2.0487703696254182E-2</v>
      </c>
    </row>
    <row r="492" spans="1:12" ht="15" customHeight="1" x14ac:dyDescent="0.35">
      <c r="A492" s="16">
        <v>5.8</v>
      </c>
      <c r="B492" s="13">
        <v>786</v>
      </c>
      <c r="C492" s="8">
        <v>44000</v>
      </c>
      <c r="D492" s="9" t="s">
        <v>1384</v>
      </c>
      <c r="E492" s="10">
        <v>2019</v>
      </c>
      <c r="F492" s="9" t="s">
        <v>38</v>
      </c>
      <c r="G492" s="9" t="s">
        <v>25</v>
      </c>
      <c r="H492" s="9" t="s">
        <v>1385</v>
      </c>
      <c r="I492" s="11" t="s">
        <v>1386</v>
      </c>
      <c r="J492" s="12" t="s">
        <v>56</v>
      </c>
      <c r="K492" s="10">
        <v>3099221</v>
      </c>
      <c r="L492" s="19">
        <f>+A492*B492/$B$662*100</f>
        <v>2.0467500188566072E-2</v>
      </c>
    </row>
    <row r="493" spans="1:12" ht="15" hidden="1" customHeight="1" x14ac:dyDescent="0.35">
      <c r="A493" s="16">
        <v>6.3</v>
      </c>
      <c r="B493" s="13">
        <v>715</v>
      </c>
      <c r="C493" s="8">
        <v>44169</v>
      </c>
      <c r="D493" s="9" t="s">
        <v>1763</v>
      </c>
      <c r="E493" s="10">
        <v>2019</v>
      </c>
      <c r="F493" s="9" t="s">
        <v>18</v>
      </c>
      <c r="G493" s="9" t="s">
        <v>13</v>
      </c>
      <c r="H493" s="9" t="s">
        <v>1764</v>
      </c>
      <c r="I493" s="11" t="s">
        <v>1765</v>
      </c>
      <c r="J493" s="12" t="s">
        <v>36</v>
      </c>
      <c r="K493" s="10">
        <v>3100975</v>
      </c>
      <c r="L493" s="19">
        <f>+A493*B493/$B$662*100</f>
        <v>2.0223711195796235E-2</v>
      </c>
    </row>
    <row r="494" spans="1:12" ht="15" hidden="1" customHeight="1" x14ac:dyDescent="0.35">
      <c r="A494" s="16">
        <v>6</v>
      </c>
      <c r="B494" s="13">
        <v>747</v>
      </c>
      <c r="C494" s="8">
        <v>44025</v>
      </c>
      <c r="D494" s="9" t="s">
        <v>1442</v>
      </c>
      <c r="E494" s="10">
        <v>2019</v>
      </c>
      <c r="F494" s="9" t="s">
        <v>38</v>
      </c>
      <c r="G494" s="9" t="s">
        <v>19</v>
      </c>
      <c r="H494" s="9" t="s">
        <v>1443</v>
      </c>
      <c r="I494" s="11" t="s">
        <v>1444</v>
      </c>
      <c r="J494" s="12" t="s">
        <v>56</v>
      </c>
      <c r="K494" s="10">
        <v>3104941</v>
      </c>
      <c r="L494" s="19">
        <f>+A494*B494/$B$662*100</f>
        <v>2.0122693657355691E-2</v>
      </c>
    </row>
    <row r="495" spans="1:12" ht="15" hidden="1" customHeight="1" x14ac:dyDescent="0.35">
      <c r="A495" s="16">
        <v>6.5</v>
      </c>
      <c r="B495" s="13">
        <v>677</v>
      </c>
      <c r="C495" s="8">
        <v>43486</v>
      </c>
      <c r="D495" s="9" t="s">
        <v>129</v>
      </c>
      <c r="E495" s="10">
        <v>2017</v>
      </c>
      <c r="F495" s="9" t="s">
        <v>38</v>
      </c>
      <c r="G495" s="9" t="s">
        <v>13</v>
      </c>
      <c r="H495" s="9" t="s">
        <v>130</v>
      </c>
      <c r="I495" s="11" t="s">
        <v>131</v>
      </c>
      <c r="J495" s="12" t="s">
        <v>86</v>
      </c>
      <c r="K495" s="10">
        <v>3090032</v>
      </c>
      <c r="L495" s="19">
        <f>+A495*B495/$B$662*100</f>
        <v>1.9756785684782178E-2</v>
      </c>
    </row>
    <row r="496" spans="1:12" ht="15" customHeight="1" x14ac:dyDescent="0.35">
      <c r="A496" s="16">
        <v>3.7</v>
      </c>
      <c r="B496" s="13">
        <v>1175</v>
      </c>
      <c r="C496" s="8">
        <v>44099</v>
      </c>
      <c r="D496" s="9" t="s">
        <v>1577</v>
      </c>
      <c r="E496" s="10">
        <v>2019</v>
      </c>
      <c r="F496" s="9" t="s">
        <v>162</v>
      </c>
      <c r="G496" s="9" t="s">
        <v>25</v>
      </c>
      <c r="H496" s="9" t="s">
        <v>1578</v>
      </c>
      <c r="I496" s="11" t="s">
        <v>1579</v>
      </c>
      <c r="J496" s="12" t="s">
        <v>56</v>
      </c>
      <c r="K496" s="10">
        <v>3105661</v>
      </c>
      <c r="L496" s="19">
        <f>+A496*B496/$B$662*100</f>
        <v>1.9518833260900016E-2</v>
      </c>
    </row>
    <row r="497" spans="1:12" ht="15" hidden="1" customHeight="1" x14ac:dyDescent="0.35">
      <c r="A497" s="16">
        <v>5.3</v>
      </c>
      <c r="B497" s="13">
        <v>815</v>
      </c>
      <c r="C497" s="8">
        <v>43559</v>
      </c>
      <c r="D497" s="9" t="s">
        <v>383</v>
      </c>
      <c r="E497" s="10">
        <v>2018</v>
      </c>
      <c r="F497" s="9" t="s">
        <v>18</v>
      </c>
      <c r="G497" s="9" t="s">
        <v>13</v>
      </c>
      <c r="H497" s="9" t="s">
        <v>384</v>
      </c>
      <c r="I497" s="11" t="s">
        <v>385</v>
      </c>
      <c r="J497" s="12" t="s">
        <v>36</v>
      </c>
      <c r="K497" s="10">
        <v>3093309</v>
      </c>
      <c r="L497" s="19">
        <f>+A497*B497/$B$662*100</f>
        <v>1.9393122546396233E-2</v>
      </c>
    </row>
    <row r="498" spans="1:12" ht="15" hidden="1" customHeight="1" x14ac:dyDescent="0.35">
      <c r="A498" s="16">
        <v>5.3</v>
      </c>
      <c r="B498" s="13">
        <v>812</v>
      </c>
      <c r="C498" s="8">
        <v>43475</v>
      </c>
      <c r="D498" s="9" t="s">
        <v>48</v>
      </c>
      <c r="E498" s="10">
        <v>2017</v>
      </c>
      <c r="F498" s="9" t="s">
        <v>38</v>
      </c>
      <c r="G498" s="9" t="s">
        <v>19</v>
      </c>
      <c r="H498" s="9" t="s">
        <v>49</v>
      </c>
      <c r="I498" s="11" t="s">
        <v>50</v>
      </c>
      <c r="J498" s="12" t="s">
        <v>51</v>
      </c>
      <c r="K498" s="10">
        <v>3092655</v>
      </c>
      <c r="L498" s="19">
        <f>+A498*B498/$B$662*100</f>
        <v>1.9321736819231581E-2</v>
      </c>
    </row>
    <row r="499" spans="1:12" ht="15" hidden="1" customHeight="1" x14ac:dyDescent="0.35">
      <c r="A499" s="16">
        <v>6.5</v>
      </c>
      <c r="B499" s="13">
        <v>660</v>
      </c>
      <c r="C499" s="8">
        <v>44237</v>
      </c>
      <c r="D499" s="9" t="s">
        <v>1966</v>
      </c>
      <c r="E499" s="10">
        <v>2019</v>
      </c>
      <c r="F499" s="9" t="s">
        <v>290</v>
      </c>
      <c r="G499" s="9" t="s">
        <v>19</v>
      </c>
      <c r="H499" s="9" t="s">
        <v>1967</v>
      </c>
      <c r="I499" s="11" t="s">
        <v>1968</v>
      </c>
      <c r="J499" s="12" t="s">
        <v>56</v>
      </c>
      <c r="K499" s="10">
        <v>3107649</v>
      </c>
      <c r="L499" s="19">
        <f>+A499*B499/$B$662*100</f>
        <v>1.9260677329329744E-2</v>
      </c>
    </row>
    <row r="500" spans="1:12" ht="15" hidden="1" customHeight="1" x14ac:dyDescent="0.35">
      <c r="A500" s="16">
        <v>6.1</v>
      </c>
      <c r="B500" s="13">
        <v>670</v>
      </c>
      <c r="C500" s="8">
        <v>43736</v>
      </c>
      <c r="D500" s="9" t="s">
        <v>727</v>
      </c>
      <c r="E500" s="10">
        <v>2018</v>
      </c>
      <c r="F500" s="9" t="s">
        <v>18</v>
      </c>
      <c r="G500" s="9" t="s">
        <v>13</v>
      </c>
      <c r="H500" s="9" t="s">
        <v>728</v>
      </c>
      <c r="I500" s="11" t="s">
        <v>729</v>
      </c>
      <c r="J500" s="12" t="s">
        <v>464</v>
      </c>
      <c r="K500" s="10">
        <v>3088786</v>
      </c>
      <c r="L500" s="19">
        <f>+A500*B500/$B$662*100</f>
        <v>1.8349274649177311E-2</v>
      </c>
    </row>
    <row r="501" spans="1:12" ht="15" hidden="1" customHeight="1" x14ac:dyDescent="0.35">
      <c r="A501" s="16">
        <v>5.5</v>
      </c>
      <c r="B501" s="13">
        <v>737</v>
      </c>
      <c r="C501" s="8">
        <v>43486</v>
      </c>
      <c r="D501" s="9" t="s">
        <v>87</v>
      </c>
      <c r="E501" s="10">
        <v>2017</v>
      </c>
      <c r="F501" s="9" t="s">
        <v>38</v>
      </c>
      <c r="G501" s="9" t="s">
        <v>19</v>
      </c>
      <c r="H501" s="9" t="s">
        <v>88</v>
      </c>
      <c r="I501" s="11" t="s">
        <v>89</v>
      </c>
      <c r="J501" s="12" t="s">
        <v>86</v>
      </c>
      <c r="K501" s="10">
        <v>3092296</v>
      </c>
      <c r="L501" s="19">
        <f>+A501*B501/$B$662*100</f>
        <v>1.8198870758610285E-2</v>
      </c>
    </row>
    <row r="502" spans="1:12" ht="15" hidden="1" customHeight="1" x14ac:dyDescent="0.35">
      <c r="A502" s="16">
        <v>5.2</v>
      </c>
      <c r="B502" s="13">
        <v>768</v>
      </c>
      <c r="C502" s="8">
        <v>44015</v>
      </c>
      <c r="D502" s="9" t="s">
        <v>1425</v>
      </c>
      <c r="E502" s="10">
        <v>2020</v>
      </c>
      <c r="F502" s="9" t="s">
        <v>38</v>
      </c>
      <c r="G502" s="9" t="s">
        <v>239</v>
      </c>
      <c r="H502" s="9" t="s">
        <v>1426</v>
      </c>
      <c r="I502" s="11" t="s">
        <v>1427</v>
      </c>
      <c r="J502" s="12" t="s">
        <v>36</v>
      </c>
      <c r="K502" s="10">
        <v>3102007</v>
      </c>
      <c r="L502" s="19">
        <f>+A502*B502/$B$662*100</f>
        <v>1.7929939622939692E-2</v>
      </c>
    </row>
    <row r="503" spans="1:12" ht="15" hidden="1" customHeight="1" x14ac:dyDescent="0.35">
      <c r="A503" s="16">
        <v>6.5</v>
      </c>
      <c r="B503" s="13">
        <v>608</v>
      </c>
      <c r="C503" s="8">
        <v>43902</v>
      </c>
      <c r="D503" s="9" t="s">
        <v>1061</v>
      </c>
      <c r="E503" s="10">
        <v>2018</v>
      </c>
      <c r="F503" s="9" t="s">
        <v>487</v>
      </c>
      <c r="G503" s="9" t="s">
        <v>58</v>
      </c>
      <c r="H503" s="9" t="s">
        <v>1062</v>
      </c>
      <c r="I503" s="11" t="s">
        <v>1063</v>
      </c>
      <c r="J503" s="12" t="s">
        <v>36</v>
      </c>
      <c r="K503" s="10">
        <v>3096771</v>
      </c>
      <c r="L503" s="19">
        <f>+A503*B503/$B$662*100</f>
        <v>1.7743169418534068E-2</v>
      </c>
    </row>
    <row r="504" spans="1:12" ht="15" hidden="1" customHeight="1" x14ac:dyDescent="0.35">
      <c r="A504" s="16">
        <v>6.9</v>
      </c>
      <c r="B504" s="13">
        <v>565</v>
      </c>
      <c r="C504" s="8">
        <v>44186</v>
      </c>
      <c r="D504" s="9" t="s">
        <v>1848</v>
      </c>
      <c r="E504" s="10">
        <v>2019</v>
      </c>
      <c r="F504" s="9" t="s">
        <v>12</v>
      </c>
      <c r="G504" s="9" t="s">
        <v>53</v>
      </c>
      <c r="H504" s="9" t="s">
        <v>1849</v>
      </c>
      <c r="I504" s="11" t="s">
        <v>55</v>
      </c>
      <c r="J504" s="12" t="s">
        <v>222</v>
      </c>
      <c r="K504" s="10">
        <v>3105757</v>
      </c>
      <c r="L504" s="19">
        <f>+A504*B504/$B$662*100</f>
        <v>1.7502972160464338E-2</v>
      </c>
    </row>
    <row r="505" spans="1:12" ht="15" hidden="1" customHeight="1" x14ac:dyDescent="0.35">
      <c r="A505" s="16">
        <v>5.2</v>
      </c>
      <c r="B505" s="13">
        <v>743</v>
      </c>
      <c r="C505" s="8">
        <v>43922</v>
      </c>
      <c r="D505" s="9" t="s">
        <v>1123</v>
      </c>
      <c r="E505" s="10">
        <v>2019</v>
      </c>
      <c r="F505" s="9" t="s">
        <v>18</v>
      </c>
      <c r="G505" s="9" t="s">
        <v>19</v>
      </c>
      <c r="H505" s="9" t="s">
        <v>1124</v>
      </c>
      <c r="I505" s="11" t="s">
        <v>1125</v>
      </c>
      <c r="J505" s="12" t="s">
        <v>464</v>
      </c>
      <c r="K505" s="10">
        <v>3077053</v>
      </c>
      <c r="L505" s="19">
        <f>+A505*B505/$B$662*100</f>
        <v>1.734628273417212E-2</v>
      </c>
    </row>
    <row r="506" spans="1:12" ht="15" hidden="1" customHeight="1" x14ac:dyDescent="0.35">
      <c r="A506" s="16">
        <v>5.2</v>
      </c>
      <c r="B506" s="13">
        <v>741</v>
      </c>
      <c r="C506" s="8">
        <v>43774</v>
      </c>
      <c r="D506" s="9" t="s">
        <v>797</v>
      </c>
      <c r="E506" s="10">
        <v>2018</v>
      </c>
      <c r="F506" s="9" t="s">
        <v>18</v>
      </c>
      <c r="G506" s="9" t="s">
        <v>13</v>
      </c>
      <c r="H506" s="9" t="s">
        <v>798</v>
      </c>
      <c r="I506" s="11" t="s">
        <v>799</v>
      </c>
      <c r="J506" s="12" t="s">
        <v>800</v>
      </c>
      <c r="K506" s="10">
        <v>3033259</v>
      </c>
      <c r="L506" s="19">
        <f>+A506*B506/$B$662*100</f>
        <v>1.7299590183070718E-2</v>
      </c>
    </row>
    <row r="507" spans="1:12" ht="15" hidden="1" customHeight="1" x14ac:dyDescent="0.35">
      <c r="A507" s="16">
        <v>5.8</v>
      </c>
      <c r="B507" s="13">
        <v>661</v>
      </c>
      <c r="C507" s="8">
        <v>43873</v>
      </c>
      <c r="D507" s="9" t="s">
        <v>1001</v>
      </c>
      <c r="E507" s="10">
        <v>2019</v>
      </c>
      <c r="F507" s="9" t="s">
        <v>18</v>
      </c>
      <c r="G507" s="9" t="s">
        <v>13</v>
      </c>
      <c r="H507" s="9" t="s">
        <v>1002</v>
      </c>
      <c r="I507" s="11" t="s">
        <v>1003</v>
      </c>
      <c r="J507" s="12" t="s">
        <v>36</v>
      </c>
      <c r="K507" s="10">
        <v>3099599</v>
      </c>
      <c r="L507" s="19">
        <f>+A507*B507/$B$662*100</f>
        <v>1.7212490616593096E-2</v>
      </c>
    </row>
    <row r="508" spans="1:12" ht="15" hidden="1" customHeight="1" x14ac:dyDescent="0.35">
      <c r="A508" s="16">
        <v>6.9</v>
      </c>
      <c r="B508" s="13">
        <v>541</v>
      </c>
      <c r="C508" s="8">
        <v>43542</v>
      </c>
      <c r="D508" s="9" t="s">
        <v>314</v>
      </c>
      <c r="E508" s="10">
        <v>2016</v>
      </c>
      <c r="F508" s="9" t="s">
        <v>24</v>
      </c>
      <c r="G508" s="9" t="s">
        <v>53</v>
      </c>
      <c r="H508" s="9" t="s">
        <v>54</v>
      </c>
      <c r="I508" s="11" t="s">
        <v>55</v>
      </c>
      <c r="J508" s="12" t="s">
        <v>56</v>
      </c>
      <c r="K508" s="10">
        <v>3091764</v>
      </c>
      <c r="L508" s="19">
        <f>+A508*B508/$B$662*100</f>
        <v>1.6759483077541961E-2</v>
      </c>
    </row>
    <row r="509" spans="1:12" ht="15" hidden="1" customHeight="1" x14ac:dyDescent="0.35">
      <c r="A509" s="16">
        <v>4.7</v>
      </c>
      <c r="B509" s="13">
        <v>779</v>
      </c>
      <c r="C509" s="8">
        <v>43755</v>
      </c>
      <c r="D509" s="9" t="s">
        <v>756</v>
      </c>
      <c r="E509" s="10">
        <v>2015</v>
      </c>
      <c r="F509" s="9" t="s">
        <v>18</v>
      </c>
      <c r="G509" s="9" t="s">
        <v>13</v>
      </c>
      <c r="H509" s="9" t="s">
        <v>757</v>
      </c>
      <c r="I509" s="11" t="s">
        <v>758</v>
      </c>
      <c r="J509" s="12" t="s">
        <v>51</v>
      </c>
      <c r="K509" s="10">
        <v>3098911</v>
      </c>
      <c r="L509" s="19">
        <f>+A509*B509/$B$662*100</f>
        <v>1.6438022821882285E-2</v>
      </c>
    </row>
    <row r="510" spans="1:12" ht="15" hidden="1" customHeight="1" x14ac:dyDescent="0.35">
      <c r="A510" s="16">
        <v>5.6</v>
      </c>
      <c r="B510" s="13">
        <v>623</v>
      </c>
      <c r="C510" s="8">
        <v>43881</v>
      </c>
      <c r="D510" s="9" t="s">
        <v>1019</v>
      </c>
      <c r="E510" s="10">
        <v>2019</v>
      </c>
      <c r="F510" s="9" t="s">
        <v>18</v>
      </c>
      <c r="G510" s="9" t="s">
        <v>56</v>
      </c>
      <c r="H510" s="9" t="s">
        <v>1020</v>
      </c>
      <c r="I510" s="11" t="s">
        <v>1021</v>
      </c>
      <c r="J510" s="12" t="s">
        <v>36</v>
      </c>
      <c r="K510" s="10">
        <v>3099407</v>
      </c>
      <c r="L510" s="19">
        <f>+A510*B510/$B$662*100</f>
        <v>1.5663555027171473E-2</v>
      </c>
    </row>
    <row r="511" spans="1:12" ht="15" hidden="1" customHeight="1" x14ac:dyDescent="0.35">
      <c r="A511" s="16">
        <v>6.8</v>
      </c>
      <c r="B511" s="13">
        <v>508</v>
      </c>
      <c r="C511" s="8">
        <v>43907</v>
      </c>
      <c r="D511" s="9" t="s">
        <v>1089</v>
      </c>
      <c r="E511" s="10">
        <v>2018</v>
      </c>
      <c r="F511" s="9" t="s">
        <v>915</v>
      </c>
      <c r="G511" s="9" t="s">
        <v>53</v>
      </c>
      <c r="H511" s="9" t="s">
        <v>1090</v>
      </c>
      <c r="I511" s="11" t="s">
        <v>55</v>
      </c>
      <c r="J511" s="12" t="s">
        <v>108</v>
      </c>
      <c r="K511" s="10">
        <v>3099421</v>
      </c>
      <c r="L511" s="19">
        <f>+A511*B511/$B$662*100</f>
        <v>1.5509110435066824E-2</v>
      </c>
    </row>
    <row r="512" spans="1:12" ht="15" hidden="1" customHeight="1" x14ac:dyDescent="0.35">
      <c r="A512" s="16">
        <v>6</v>
      </c>
      <c r="B512" s="13">
        <v>569</v>
      </c>
      <c r="C512" s="8">
        <v>44189</v>
      </c>
      <c r="D512" s="9" t="s">
        <v>1865</v>
      </c>
      <c r="E512" s="10">
        <v>2020</v>
      </c>
      <c r="F512" s="9" t="s">
        <v>309</v>
      </c>
      <c r="G512" s="9" t="s">
        <v>66</v>
      </c>
      <c r="H512" s="9" t="s">
        <v>1866</v>
      </c>
      <c r="I512" s="11" t="s">
        <v>55</v>
      </c>
      <c r="J512" s="12" t="s">
        <v>16</v>
      </c>
      <c r="K512" s="10">
        <v>3103199</v>
      </c>
      <c r="L512" s="19">
        <f>+A512*B512/$B$662*100</f>
        <v>1.5327727832711364E-2</v>
      </c>
    </row>
    <row r="513" spans="1:12" ht="15" hidden="1" customHeight="1" x14ac:dyDescent="0.35">
      <c r="A513" s="16">
        <v>5.0999999999999996</v>
      </c>
      <c r="B513" s="13">
        <v>630</v>
      </c>
      <c r="C513" s="8">
        <v>44253</v>
      </c>
      <c r="D513" s="9" t="s">
        <v>1989</v>
      </c>
      <c r="E513" s="10">
        <v>2018</v>
      </c>
      <c r="F513" s="9" t="s">
        <v>24</v>
      </c>
      <c r="G513" s="9" t="s">
        <v>56</v>
      </c>
      <c r="H513" s="9" t="s">
        <v>1990</v>
      </c>
      <c r="I513" s="11" t="s">
        <v>1991</v>
      </c>
      <c r="J513" s="12" t="s">
        <v>56</v>
      </c>
      <c r="K513" s="10">
        <v>3108384</v>
      </c>
      <c r="L513" s="19">
        <f>+A513*B513/$B$662*100</f>
        <v>1.4425304489309201E-2</v>
      </c>
    </row>
    <row r="514" spans="1:12" ht="15" hidden="1" customHeight="1" x14ac:dyDescent="0.35">
      <c r="A514" s="16">
        <v>5.4</v>
      </c>
      <c r="B514" s="13">
        <v>593</v>
      </c>
      <c r="C514" s="8">
        <v>44033</v>
      </c>
      <c r="D514" s="9" t="s">
        <v>1455</v>
      </c>
      <c r="E514" s="10">
        <v>2019</v>
      </c>
      <c r="F514" s="9" t="s">
        <v>12</v>
      </c>
      <c r="G514" s="9" t="s">
        <v>66</v>
      </c>
      <c r="H514" s="9" t="s">
        <v>1456</v>
      </c>
      <c r="I514" s="11" t="s">
        <v>55</v>
      </c>
      <c r="J514" s="12" t="s">
        <v>56</v>
      </c>
      <c r="K514" s="10">
        <v>3102037</v>
      </c>
      <c r="L514" s="19">
        <f>+A514*B514/$B$662*100</f>
        <v>1.4376816070857742E-2</v>
      </c>
    </row>
    <row r="515" spans="1:12" ht="15" hidden="1" customHeight="1" x14ac:dyDescent="0.35">
      <c r="A515" s="16">
        <v>6.6</v>
      </c>
      <c r="B515" s="13">
        <v>481</v>
      </c>
      <c r="C515" s="8">
        <v>43907</v>
      </c>
      <c r="D515" s="9" t="s">
        <v>1081</v>
      </c>
      <c r="E515" s="10">
        <v>2016</v>
      </c>
      <c r="F515" s="9" t="s">
        <v>290</v>
      </c>
      <c r="G515" s="9" t="s">
        <v>58</v>
      </c>
      <c r="H515" s="9" t="s">
        <v>1082</v>
      </c>
      <c r="I515" s="11" t="s">
        <v>1083</v>
      </c>
      <c r="J515" s="12" t="s">
        <v>222</v>
      </c>
      <c r="K515" s="10">
        <v>3093573</v>
      </c>
      <c r="L515" s="19">
        <f>+A515*B515/$B$662*100</f>
        <v>1.4252901223704012E-2</v>
      </c>
    </row>
    <row r="516" spans="1:12" ht="15" hidden="1" customHeight="1" x14ac:dyDescent="0.35">
      <c r="A516" s="16">
        <v>5.6</v>
      </c>
      <c r="B516" s="13">
        <v>565</v>
      </c>
      <c r="C516" s="8">
        <v>43682</v>
      </c>
      <c r="D516" s="9" t="s">
        <v>637</v>
      </c>
      <c r="E516" s="10">
        <v>2019</v>
      </c>
      <c r="F516" s="9" t="s">
        <v>18</v>
      </c>
      <c r="G516" s="9" t="s">
        <v>19</v>
      </c>
      <c r="H516" s="9" t="s">
        <v>638</v>
      </c>
      <c r="I516" s="11" t="s">
        <v>639</v>
      </c>
      <c r="J516" s="12" t="s">
        <v>41</v>
      </c>
      <c r="K516" s="10">
        <v>3096364</v>
      </c>
      <c r="L516" s="19">
        <f>+A516*B516/$B$662*100</f>
        <v>1.4205310738927581E-2</v>
      </c>
    </row>
    <row r="517" spans="1:12" ht="15" hidden="1" customHeight="1" x14ac:dyDescent="0.35">
      <c r="A517" s="16">
        <v>5.8</v>
      </c>
      <c r="B517" s="13">
        <v>545</v>
      </c>
      <c r="C517" s="8">
        <v>43636</v>
      </c>
      <c r="D517" s="9" t="s">
        <v>530</v>
      </c>
      <c r="E517" s="10">
        <v>2018</v>
      </c>
      <c r="F517" s="9" t="s">
        <v>18</v>
      </c>
      <c r="G517" s="9" t="s">
        <v>19</v>
      </c>
      <c r="H517" s="9" t="s">
        <v>531</v>
      </c>
      <c r="I517" s="11" t="s">
        <v>532</v>
      </c>
      <c r="J517" s="12" t="s">
        <v>28</v>
      </c>
      <c r="K517" s="10">
        <v>3095174</v>
      </c>
      <c r="L517" s="19">
        <f>+A517*B517/$B$662*100</f>
        <v>1.4191841733802174E-2</v>
      </c>
    </row>
    <row r="518" spans="1:12" ht="15" hidden="1" customHeight="1" x14ac:dyDescent="0.35">
      <c r="A518" s="16">
        <v>4</v>
      </c>
      <c r="B518" s="13">
        <v>767</v>
      </c>
      <c r="C518" s="8">
        <v>44216</v>
      </c>
      <c r="D518" s="9" t="s">
        <v>1904</v>
      </c>
      <c r="E518" s="10">
        <v>2018</v>
      </c>
      <c r="F518" s="9" t="s">
        <v>24</v>
      </c>
      <c r="G518" s="9" t="s">
        <v>30</v>
      </c>
      <c r="H518" s="9" t="s">
        <v>1905</v>
      </c>
      <c r="I518" s="11" t="s">
        <v>1906</v>
      </c>
      <c r="J518" s="12" t="s">
        <v>56</v>
      </c>
      <c r="K518" s="10">
        <v>3107648</v>
      </c>
      <c r="L518" s="19">
        <f>+A518*B518/$B$662*100</f>
        <v>1.3774302574914608E-2</v>
      </c>
    </row>
    <row r="519" spans="1:12" ht="15" hidden="1" customHeight="1" x14ac:dyDescent="0.35">
      <c r="A519" s="16">
        <v>5.8</v>
      </c>
      <c r="B519" s="13">
        <v>503</v>
      </c>
      <c r="C519" s="8">
        <v>43475</v>
      </c>
      <c r="D519" s="9" t="s">
        <v>42</v>
      </c>
      <c r="E519" s="10">
        <v>2018</v>
      </c>
      <c r="F519" s="9" t="s">
        <v>18</v>
      </c>
      <c r="G519" s="9" t="s">
        <v>13</v>
      </c>
      <c r="H519" s="9" t="s">
        <v>43</v>
      </c>
      <c r="I519" s="11" t="s">
        <v>44</v>
      </c>
      <c r="J519" s="12" t="s">
        <v>36</v>
      </c>
      <c r="K519" s="10">
        <v>3092497</v>
      </c>
      <c r="L519" s="19">
        <f>+A519*B519/$B$662*100</f>
        <v>1.3098158517619257E-2</v>
      </c>
    </row>
    <row r="520" spans="1:12" ht="15" customHeight="1" x14ac:dyDescent="0.35">
      <c r="A520" s="16">
        <v>3.9</v>
      </c>
      <c r="B520" s="13">
        <v>741</v>
      </c>
      <c r="C520" s="8">
        <v>43567</v>
      </c>
      <c r="D520" s="9" t="s">
        <v>399</v>
      </c>
      <c r="E520" s="10">
        <v>2018</v>
      </c>
      <c r="F520" s="9" t="s">
        <v>400</v>
      </c>
      <c r="G520" s="9" t="s">
        <v>25</v>
      </c>
      <c r="H520" s="9" t="s">
        <v>401</v>
      </c>
      <c r="I520" s="11" t="s">
        <v>402</v>
      </c>
      <c r="J520" s="12" t="s">
        <v>56</v>
      </c>
      <c r="K520" s="10">
        <v>3097244</v>
      </c>
      <c r="L520" s="19">
        <f>+A520*B520/$B$662*100</f>
        <v>1.297469263730304E-2</v>
      </c>
    </row>
    <row r="521" spans="1:12" ht="15" hidden="1" customHeight="1" x14ac:dyDescent="0.35">
      <c r="A521" s="16">
        <v>5.0999999999999996</v>
      </c>
      <c r="B521" s="13">
        <v>563</v>
      </c>
      <c r="C521" s="8">
        <v>43895</v>
      </c>
      <c r="D521" s="9" t="s">
        <v>1041</v>
      </c>
      <c r="E521" s="10">
        <v>2019</v>
      </c>
      <c r="F521" s="9" t="s">
        <v>18</v>
      </c>
      <c r="G521" s="9" t="s">
        <v>19</v>
      </c>
      <c r="H521" s="9" t="s">
        <v>1042</v>
      </c>
      <c r="I521" s="11" t="s">
        <v>1043</v>
      </c>
      <c r="J521" s="12" t="s">
        <v>967</v>
      </c>
      <c r="K521" s="10">
        <v>3099475</v>
      </c>
      <c r="L521" s="19">
        <f>+A521*B521/$B$662*100</f>
        <v>1.2891184805525523E-2</v>
      </c>
    </row>
    <row r="522" spans="1:12" ht="15" hidden="1" customHeight="1" x14ac:dyDescent="0.35">
      <c r="A522" s="16">
        <v>5.7</v>
      </c>
      <c r="B522" s="13">
        <v>494</v>
      </c>
      <c r="C522" s="8">
        <v>44196</v>
      </c>
      <c r="D522" s="9" t="s">
        <v>1870</v>
      </c>
      <c r="E522" s="10">
        <v>2020</v>
      </c>
      <c r="F522" s="9" t="s">
        <v>18</v>
      </c>
      <c r="G522" s="9" t="s">
        <v>13</v>
      </c>
      <c r="H522" s="9" t="s">
        <v>1871</v>
      </c>
      <c r="I522" s="11" t="s">
        <v>1872</v>
      </c>
      <c r="J522" s="12" t="s">
        <v>967</v>
      </c>
      <c r="K522" s="10">
        <v>3105876</v>
      </c>
      <c r="L522" s="19">
        <f>+A522*B522/$B$662*100</f>
        <v>1.2642008210705526E-2</v>
      </c>
    </row>
    <row r="523" spans="1:12" ht="15" hidden="1" customHeight="1" x14ac:dyDescent="0.35">
      <c r="A523" s="16">
        <v>6.1</v>
      </c>
      <c r="B523" s="13">
        <v>454</v>
      </c>
      <c r="C523" s="8">
        <v>44187</v>
      </c>
      <c r="D523" s="9" t="s">
        <v>1853</v>
      </c>
      <c r="E523" s="10">
        <v>2019</v>
      </c>
      <c r="F523" s="9" t="s">
        <v>1854</v>
      </c>
      <c r="G523" s="9" t="s">
        <v>13</v>
      </c>
      <c r="H523" s="9" t="s">
        <v>1855</v>
      </c>
      <c r="I523" s="11" t="s">
        <v>1856</v>
      </c>
      <c r="J523" s="12" t="s">
        <v>56</v>
      </c>
      <c r="K523" s="10">
        <v>3107847</v>
      </c>
      <c r="L523" s="19">
        <f>+A523*B523/$B$662*100</f>
        <v>1.2433687598099253E-2</v>
      </c>
    </row>
    <row r="524" spans="1:12" ht="15" hidden="1" customHeight="1" x14ac:dyDescent="0.35">
      <c r="A524" s="16">
        <v>5.8</v>
      </c>
      <c r="B524" s="13">
        <v>476</v>
      </c>
      <c r="C524" s="8">
        <v>43616</v>
      </c>
      <c r="D524" s="9" t="s">
        <v>507</v>
      </c>
      <c r="E524" s="10">
        <v>2018</v>
      </c>
      <c r="F524" s="9" t="s">
        <v>18</v>
      </c>
      <c r="G524" s="9" t="s">
        <v>19</v>
      </c>
      <c r="H524" s="9" t="s">
        <v>508</v>
      </c>
      <c r="I524" s="11" t="s">
        <v>509</v>
      </c>
      <c r="J524" s="12" t="s">
        <v>464</v>
      </c>
      <c r="K524" s="10">
        <v>3087463</v>
      </c>
      <c r="L524" s="19">
        <f>+A524*B524/$B$662*100</f>
        <v>1.239507645007309E-2</v>
      </c>
    </row>
    <row r="525" spans="1:12" ht="15" hidden="1" customHeight="1" x14ac:dyDescent="0.35">
      <c r="A525" s="16">
        <v>5.2</v>
      </c>
      <c r="B525" s="13">
        <v>523</v>
      </c>
      <c r="C525" s="8">
        <v>43638</v>
      </c>
      <c r="D525" s="9" t="s">
        <v>533</v>
      </c>
      <c r="E525" s="10">
        <v>2018</v>
      </c>
      <c r="F525" s="9" t="s">
        <v>18</v>
      </c>
      <c r="G525" s="9" t="s">
        <v>13</v>
      </c>
      <c r="H525" s="9" t="s">
        <v>534</v>
      </c>
      <c r="I525" s="11" t="s">
        <v>535</v>
      </c>
      <c r="J525" s="12" t="s">
        <v>464</v>
      </c>
      <c r="K525" s="10">
        <v>3077056</v>
      </c>
      <c r="L525" s="19">
        <f>+A525*B525/$B$662*100</f>
        <v>1.2210102113017525E-2</v>
      </c>
    </row>
    <row r="526" spans="1:12" ht="15" hidden="1" customHeight="1" x14ac:dyDescent="0.35">
      <c r="A526" s="16">
        <v>4.0999999999999996</v>
      </c>
      <c r="B526" s="13">
        <v>648</v>
      </c>
      <c r="C526" s="8">
        <v>43588</v>
      </c>
      <c r="D526" s="9" t="s">
        <v>453</v>
      </c>
      <c r="E526" s="10">
        <v>2018</v>
      </c>
      <c r="F526" s="9" t="s">
        <v>18</v>
      </c>
      <c r="G526" s="9" t="s">
        <v>345</v>
      </c>
      <c r="H526" s="9" t="s">
        <v>454</v>
      </c>
      <c r="I526" s="11" t="s">
        <v>455</v>
      </c>
      <c r="J526" s="12" t="s">
        <v>456</v>
      </c>
      <c r="K526" s="10">
        <v>3096918</v>
      </c>
      <c r="L526" s="19">
        <f>+A526*B526/$B$662*100</f>
        <v>1.1928150939059036E-2</v>
      </c>
    </row>
    <row r="527" spans="1:12" ht="15" hidden="1" customHeight="1" x14ac:dyDescent="0.35">
      <c r="A527" s="16">
        <v>5.2</v>
      </c>
      <c r="B527" s="13">
        <v>501</v>
      </c>
      <c r="C527" s="8">
        <v>43486</v>
      </c>
      <c r="D527" s="9" t="s">
        <v>136</v>
      </c>
      <c r="E527" s="10">
        <v>2018</v>
      </c>
      <c r="F527" s="9" t="s">
        <v>18</v>
      </c>
      <c r="G527" s="9" t="s">
        <v>13</v>
      </c>
      <c r="H527" s="9" t="s">
        <v>137</v>
      </c>
      <c r="I527" s="11" t="s">
        <v>138</v>
      </c>
      <c r="J527" s="12" t="s">
        <v>139</v>
      </c>
      <c r="K527" s="10">
        <v>3089935</v>
      </c>
      <c r="L527" s="19">
        <f>+A527*B527/$B$662*100</f>
        <v>1.1696484050902066E-2</v>
      </c>
    </row>
    <row r="528" spans="1:12" ht="15" hidden="1" customHeight="1" x14ac:dyDescent="0.35">
      <c r="A528" s="16">
        <v>4.9000000000000004</v>
      </c>
      <c r="B528" s="13">
        <v>520</v>
      </c>
      <c r="C528" s="8">
        <v>44064</v>
      </c>
      <c r="D528" s="9" t="s">
        <v>1510</v>
      </c>
      <c r="E528" s="10">
        <v>2019</v>
      </c>
      <c r="F528" s="9" t="s">
        <v>487</v>
      </c>
      <c r="G528" s="9" t="s">
        <v>239</v>
      </c>
      <c r="H528" s="9" t="s">
        <v>1511</v>
      </c>
      <c r="I528" s="11" t="s">
        <v>1512</v>
      </c>
      <c r="J528" s="12" t="s">
        <v>56</v>
      </c>
      <c r="K528" s="10">
        <v>3105305</v>
      </c>
      <c r="L528" s="19">
        <f>+A528*B528/$B$662*100</f>
        <v>1.1439675019844334E-2</v>
      </c>
    </row>
    <row r="529" spans="1:12" ht="15" hidden="1" customHeight="1" x14ac:dyDescent="0.35">
      <c r="A529" s="16">
        <v>4.8</v>
      </c>
      <c r="B529" s="13">
        <v>519</v>
      </c>
      <c r="C529" s="8">
        <v>44139</v>
      </c>
      <c r="D529" s="9" t="s">
        <v>1649</v>
      </c>
      <c r="E529" s="10">
        <v>2019</v>
      </c>
      <c r="F529" s="9" t="s">
        <v>466</v>
      </c>
      <c r="G529" s="9" t="s">
        <v>66</v>
      </c>
      <c r="H529" s="9" t="s">
        <v>1650</v>
      </c>
      <c r="I529" s="11" t="s">
        <v>55</v>
      </c>
      <c r="J529" s="12" t="s">
        <v>56</v>
      </c>
      <c r="K529" s="10">
        <v>3106857</v>
      </c>
      <c r="L529" s="19">
        <f>+A529*B529/$B$662*100</f>
        <v>1.1184661856136657E-2</v>
      </c>
    </row>
    <row r="530" spans="1:12" ht="15" hidden="1" customHeight="1" x14ac:dyDescent="0.35">
      <c r="A530" s="16">
        <v>6.4</v>
      </c>
      <c r="B530" s="13">
        <v>383</v>
      </c>
      <c r="C530" s="8">
        <v>43770</v>
      </c>
      <c r="D530" s="9" t="s">
        <v>779</v>
      </c>
      <c r="E530" s="10">
        <v>2017</v>
      </c>
      <c r="F530" s="9" t="s">
        <v>38</v>
      </c>
      <c r="G530" s="9" t="s">
        <v>13</v>
      </c>
      <c r="H530" s="9" t="s">
        <v>780</v>
      </c>
      <c r="I530" s="11" t="s">
        <v>781</v>
      </c>
      <c r="J530" s="12" t="s">
        <v>56</v>
      </c>
      <c r="K530" s="10">
        <v>3094079</v>
      </c>
      <c r="L530" s="19">
        <f>+A530*B530/$B$662*100</f>
        <v>1.1005075121131254E-2</v>
      </c>
    </row>
    <row r="531" spans="1:12" ht="15" hidden="1" customHeight="1" x14ac:dyDescent="0.35">
      <c r="A531" s="16">
        <v>6.5</v>
      </c>
      <c r="B531" s="13">
        <v>375</v>
      </c>
      <c r="C531" s="8">
        <v>43486</v>
      </c>
      <c r="D531" s="9" t="s">
        <v>132</v>
      </c>
      <c r="E531" s="10">
        <v>2017</v>
      </c>
      <c r="F531" s="9" t="s">
        <v>133</v>
      </c>
      <c r="G531" s="9" t="s">
        <v>13</v>
      </c>
      <c r="H531" s="9" t="s">
        <v>134</v>
      </c>
      <c r="I531" s="11" t="s">
        <v>135</v>
      </c>
      <c r="J531" s="12" t="s">
        <v>86</v>
      </c>
      <c r="K531" s="10">
        <v>3090938</v>
      </c>
      <c r="L531" s="19">
        <f>+A531*B531/$B$662*100</f>
        <v>1.0943566664391901E-2</v>
      </c>
    </row>
    <row r="532" spans="1:12" ht="15" hidden="1" customHeight="1" x14ac:dyDescent="0.35">
      <c r="A532" s="16">
        <v>5.6</v>
      </c>
      <c r="B532" s="13">
        <v>428</v>
      </c>
      <c r="C532" s="8">
        <v>43622</v>
      </c>
      <c r="D532" s="9" t="s">
        <v>516</v>
      </c>
      <c r="E532" s="10">
        <v>2018</v>
      </c>
      <c r="F532" s="9" t="s">
        <v>18</v>
      </c>
      <c r="G532" s="9" t="s">
        <v>19</v>
      </c>
      <c r="H532" s="9" t="s">
        <v>517</v>
      </c>
      <c r="I532" s="11" t="s">
        <v>518</v>
      </c>
      <c r="J532" s="12" t="s">
        <v>36</v>
      </c>
      <c r="K532" s="10">
        <v>3095175</v>
      </c>
      <c r="L532" s="19">
        <f>+A532*B532/$B$662*100</f>
        <v>1.0760837161523901E-2</v>
      </c>
    </row>
    <row r="533" spans="1:12" ht="15" hidden="1" customHeight="1" x14ac:dyDescent="0.35">
      <c r="A533" s="16">
        <v>7.5</v>
      </c>
      <c r="B533" s="13">
        <v>312</v>
      </c>
      <c r="C533" s="8">
        <v>43774</v>
      </c>
      <c r="D533" s="9" t="s">
        <v>816</v>
      </c>
      <c r="E533" s="10">
        <v>2017</v>
      </c>
      <c r="F533" s="9" t="s">
        <v>18</v>
      </c>
      <c r="G533" s="9" t="s">
        <v>13</v>
      </c>
      <c r="H533" s="9" t="s">
        <v>817</v>
      </c>
      <c r="I533" s="11" t="s">
        <v>818</v>
      </c>
      <c r="J533" s="12" t="s">
        <v>143</v>
      </c>
      <c r="K533" s="10">
        <v>3087028</v>
      </c>
      <c r="L533" s="19">
        <f>+A533*B533/$B$662*100</f>
        <v>1.0505823997816226E-2</v>
      </c>
    </row>
    <row r="534" spans="1:12" ht="15" hidden="1" customHeight="1" x14ac:dyDescent="0.35">
      <c r="A534" s="16">
        <v>7</v>
      </c>
      <c r="B534" s="13">
        <v>331</v>
      </c>
      <c r="C534" s="8">
        <v>43774</v>
      </c>
      <c r="D534" s="9" t="s">
        <v>807</v>
      </c>
      <c r="E534" s="10">
        <v>2012</v>
      </c>
      <c r="F534" s="9" t="s">
        <v>18</v>
      </c>
      <c r="G534" s="9" t="s">
        <v>30</v>
      </c>
      <c r="H534" s="9" t="s">
        <v>454</v>
      </c>
      <c r="I534" s="11" t="s">
        <v>808</v>
      </c>
      <c r="J534" s="12" t="s">
        <v>456</v>
      </c>
      <c r="K534" s="10">
        <v>3053591</v>
      </c>
      <c r="L534" s="19">
        <f>+A534*B534/$B$662*100</f>
        <v>1.0402561625188118E-2</v>
      </c>
    </row>
    <row r="535" spans="1:12" ht="15" hidden="1" customHeight="1" x14ac:dyDescent="0.35">
      <c r="A535" s="16">
        <v>6</v>
      </c>
      <c r="B535" s="13">
        <v>379</v>
      </c>
      <c r="C535" s="8">
        <v>43788</v>
      </c>
      <c r="D535" s="9" t="s">
        <v>861</v>
      </c>
      <c r="E535" s="10">
        <v>2019</v>
      </c>
      <c r="F535" s="9" t="s">
        <v>18</v>
      </c>
      <c r="G535" s="9" t="s">
        <v>30</v>
      </c>
      <c r="H535" s="9" t="s">
        <v>862</v>
      </c>
      <c r="I535" s="11" t="s">
        <v>863</v>
      </c>
      <c r="J535" s="12" t="s">
        <v>56</v>
      </c>
      <c r="K535" s="10">
        <v>3101253</v>
      </c>
      <c r="L535" s="19">
        <f>+A535*B535/$B$662*100</f>
        <v>1.0209505885057306E-2</v>
      </c>
    </row>
    <row r="536" spans="1:12" ht="15" hidden="1" customHeight="1" x14ac:dyDescent="0.35">
      <c r="A536" s="16">
        <v>4.5</v>
      </c>
      <c r="B536" s="13">
        <v>487</v>
      </c>
      <c r="C536" s="8">
        <v>43665</v>
      </c>
      <c r="D536" s="9" t="s">
        <v>616</v>
      </c>
      <c r="E536" s="10">
        <v>2018</v>
      </c>
      <c r="F536" s="9" t="s">
        <v>18</v>
      </c>
      <c r="G536" s="9" t="s">
        <v>19</v>
      </c>
      <c r="H536" s="9" t="s">
        <v>617</v>
      </c>
      <c r="I536" s="11" t="s">
        <v>618</v>
      </c>
      <c r="J536" s="12" t="s">
        <v>464</v>
      </c>
      <c r="K536" s="10">
        <v>3090817</v>
      </c>
      <c r="L536" s="19">
        <f>+A536*B536/$B$662*100</f>
        <v>9.8391082441086578E-3</v>
      </c>
    </row>
    <row r="537" spans="1:12" ht="15" hidden="1" customHeight="1" x14ac:dyDescent="0.35">
      <c r="A537" s="16">
        <v>5.7</v>
      </c>
      <c r="B537" s="13">
        <v>383</v>
      </c>
      <c r="C537" s="8">
        <v>43694</v>
      </c>
      <c r="D537" s="9" t="s">
        <v>655</v>
      </c>
      <c r="E537" s="10">
        <v>2018</v>
      </c>
      <c r="F537" s="9" t="s">
        <v>18</v>
      </c>
      <c r="G537" s="9" t="s">
        <v>19</v>
      </c>
      <c r="H537" s="9" t="s">
        <v>494</v>
      </c>
      <c r="I537" s="11" t="s">
        <v>656</v>
      </c>
      <c r="J537" s="12" t="s">
        <v>464</v>
      </c>
      <c r="K537" s="10">
        <v>3086237</v>
      </c>
      <c r="L537" s="19">
        <f>+A537*B537/$B$662*100</f>
        <v>9.801395029757522E-3</v>
      </c>
    </row>
    <row r="538" spans="1:12" ht="15" hidden="1" customHeight="1" x14ac:dyDescent="0.35">
      <c r="A538" s="16">
        <v>4.4000000000000004</v>
      </c>
      <c r="B538" s="13">
        <v>492</v>
      </c>
      <c r="C538" s="8">
        <v>43955</v>
      </c>
      <c r="D538" s="9" t="s">
        <v>1234</v>
      </c>
      <c r="E538" s="10">
        <v>2019</v>
      </c>
      <c r="F538" s="9" t="s">
        <v>162</v>
      </c>
      <c r="G538" s="9" t="s">
        <v>13</v>
      </c>
      <c r="H538" s="9" t="s">
        <v>1235</v>
      </c>
      <c r="I538" s="11" t="s">
        <v>1236</v>
      </c>
      <c r="J538" s="12" t="s">
        <v>56</v>
      </c>
      <c r="K538" s="10">
        <v>3104389</v>
      </c>
      <c r="L538" s="19">
        <f>+A538*B538/$B$662*100</f>
        <v>9.7192340984925511E-3</v>
      </c>
    </row>
    <row r="539" spans="1:12" ht="15" hidden="1" customHeight="1" x14ac:dyDescent="0.35">
      <c r="A539" s="16">
        <v>5.5</v>
      </c>
      <c r="B539" s="13">
        <v>393</v>
      </c>
      <c r="C539" s="8">
        <v>44157</v>
      </c>
      <c r="D539" s="9" t="s">
        <v>1712</v>
      </c>
      <c r="E539" s="10">
        <v>2019</v>
      </c>
      <c r="F539" s="9" t="s">
        <v>12</v>
      </c>
      <c r="G539" s="9" t="s">
        <v>13</v>
      </c>
      <c r="H539" s="9" t="s">
        <v>1713</v>
      </c>
      <c r="I539" s="11" t="s">
        <v>1714</v>
      </c>
      <c r="J539" s="12" t="s">
        <v>56</v>
      </c>
      <c r="K539" s="10">
        <v>3101557</v>
      </c>
      <c r="L539" s="19">
        <f>+A539*B539/$B$662*100</f>
        <v>9.7044181928546032E-3</v>
      </c>
    </row>
    <row r="540" spans="1:12" ht="15" hidden="1" customHeight="1" x14ac:dyDescent="0.35">
      <c r="A540" s="16">
        <v>6.1</v>
      </c>
      <c r="B540" s="13">
        <v>347</v>
      </c>
      <c r="C540" s="8">
        <v>43860</v>
      </c>
      <c r="D540" s="9" t="s">
        <v>977</v>
      </c>
      <c r="E540" s="10">
        <v>2018</v>
      </c>
      <c r="F540" s="9" t="s">
        <v>18</v>
      </c>
      <c r="G540" s="9" t="s">
        <v>19</v>
      </c>
      <c r="H540" s="9" t="s">
        <v>978</v>
      </c>
      <c r="I540" s="11" t="s">
        <v>979</v>
      </c>
      <c r="J540" s="12" t="s">
        <v>980</v>
      </c>
      <c r="K540" s="10">
        <v>3091348</v>
      </c>
      <c r="L540" s="19">
        <f>+A540*B540/$B$662*100</f>
        <v>9.503281049648548E-3</v>
      </c>
    </row>
    <row r="541" spans="1:12" ht="15" hidden="1" customHeight="1" x14ac:dyDescent="0.35">
      <c r="A541" s="16">
        <v>4.0999999999999996</v>
      </c>
      <c r="B541" s="13">
        <v>514</v>
      </c>
      <c r="C541" s="8">
        <v>43486</v>
      </c>
      <c r="D541" s="9" t="s">
        <v>140</v>
      </c>
      <c r="E541" s="10">
        <v>2018</v>
      </c>
      <c r="F541" s="9" t="s">
        <v>18</v>
      </c>
      <c r="G541" s="9" t="s">
        <v>30</v>
      </c>
      <c r="H541" s="9" t="s">
        <v>141</v>
      </c>
      <c r="I541" s="11" t="s">
        <v>142</v>
      </c>
      <c r="J541" s="12" t="s">
        <v>143</v>
      </c>
      <c r="K541" s="10">
        <v>3092142</v>
      </c>
      <c r="L541" s="19">
        <f>+A541*B541/$B$662*100</f>
        <v>9.4615271337597905E-3</v>
      </c>
    </row>
    <row r="542" spans="1:12" ht="15" hidden="1" customHeight="1" x14ac:dyDescent="0.35">
      <c r="A542" s="16">
        <v>5.7</v>
      </c>
      <c r="B542" s="13">
        <v>367</v>
      </c>
      <c r="C542" s="8">
        <v>44176</v>
      </c>
      <c r="D542" s="9" t="s">
        <v>1797</v>
      </c>
      <c r="E542" s="10">
        <v>2020</v>
      </c>
      <c r="F542" s="9" t="s">
        <v>18</v>
      </c>
      <c r="G542" s="9" t="s">
        <v>19</v>
      </c>
      <c r="H542" s="9" t="s">
        <v>1798</v>
      </c>
      <c r="I542" s="11" t="s">
        <v>1799</v>
      </c>
      <c r="J542" s="12" t="s">
        <v>36</v>
      </c>
      <c r="K542" s="10">
        <v>3106250</v>
      </c>
      <c r="L542" s="19">
        <f>+A542*B542/$B$662*100</f>
        <v>9.3919372739451976E-3</v>
      </c>
    </row>
    <row r="543" spans="1:12" ht="15" hidden="1" customHeight="1" x14ac:dyDescent="0.35">
      <c r="A543" s="16">
        <v>5.9</v>
      </c>
      <c r="B543" s="13">
        <v>351</v>
      </c>
      <c r="C543" s="8">
        <v>43699</v>
      </c>
      <c r="D543" s="9" t="s">
        <v>660</v>
      </c>
      <c r="E543" s="10">
        <v>2019</v>
      </c>
      <c r="F543" s="9" t="s">
        <v>18</v>
      </c>
      <c r="G543" s="9" t="s">
        <v>13</v>
      </c>
      <c r="H543" s="9" t="s">
        <v>661</v>
      </c>
      <c r="I543" s="11" t="s">
        <v>662</v>
      </c>
      <c r="J543" s="12" t="s">
        <v>36</v>
      </c>
      <c r="K543" s="10">
        <v>3097132</v>
      </c>
      <c r="L543" s="19">
        <f>+A543*B543/$B$662*100</f>
        <v>9.2976542380673599E-3</v>
      </c>
    </row>
    <row r="544" spans="1:12" ht="15" hidden="1" customHeight="1" x14ac:dyDescent="0.35">
      <c r="A544" s="16">
        <v>5.5</v>
      </c>
      <c r="B544" s="13">
        <v>370</v>
      </c>
      <c r="C544" s="8">
        <v>44168</v>
      </c>
      <c r="D544" s="9" t="s">
        <v>1757</v>
      </c>
      <c r="E544" s="10">
        <v>2020</v>
      </c>
      <c r="F544" s="9" t="s">
        <v>38</v>
      </c>
      <c r="G544" s="9" t="s">
        <v>19</v>
      </c>
      <c r="H544" s="9" t="s">
        <v>1758</v>
      </c>
      <c r="I544" s="11" t="s">
        <v>1759</v>
      </c>
      <c r="J544" s="12" t="s">
        <v>967</v>
      </c>
      <c r="K544" s="10">
        <v>3105709</v>
      </c>
      <c r="L544" s="19">
        <f>+A544*B544/$B$662*100</f>
        <v>9.1364751434000087E-3</v>
      </c>
    </row>
    <row r="545" spans="1:12" ht="15" customHeight="1" x14ac:dyDescent="0.35">
      <c r="A545" s="16">
        <v>5.4</v>
      </c>
      <c r="B545" s="13">
        <v>376</v>
      </c>
      <c r="C545" s="8">
        <v>44154</v>
      </c>
      <c r="D545" s="9" t="s">
        <v>1703</v>
      </c>
      <c r="E545" s="10">
        <v>2018</v>
      </c>
      <c r="F545" s="9" t="s">
        <v>487</v>
      </c>
      <c r="G545" s="9" t="s">
        <v>25</v>
      </c>
      <c r="H545" s="9" t="s">
        <v>1704</v>
      </c>
      <c r="I545" s="11" t="s">
        <v>1705</v>
      </c>
      <c r="J545" s="12" t="s">
        <v>56</v>
      </c>
      <c r="K545" s="10">
        <v>3107217</v>
      </c>
      <c r="L545" s="19">
        <f>+A545*B545/$B$662*100</f>
        <v>9.1158226688743856E-3</v>
      </c>
    </row>
    <row r="546" spans="1:12" ht="15" customHeight="1" x14ac:dyDescent="0.35">
      <c r="A546" s="16">
        <v>3.2</v>
      </c>
      <c r="B546" s="13">
        <v>631</v>
      </c>
      <c r="C546" s="8">
        <v>44036</v>
      </c>
      <c r="D546" s="9" t="s">
        <v>1463</v>
      </c>
      <c r="E546" s="10">
        <v>2019</v>
      </c>
      <c r="F546" s="9" t="s">
        <v>24</v>
      </c>
      <c r="G546" s="9" t="s">
        <v>25</v>
      </c>
      <c r="H546" s="9" t="s">
        <v>1464</v>
      </c>
      <c r="I546" s="11" t="s">
        <v>1465</v>
      </c>
      <c r="J546" s="12" t="s">
        <v>56</v>
      </c>
      <c r="K546" s="10">
        <v>3105035</v>
      </c>
      <c r="L546" s="19">
        <f>+A546*B546/$B$662*100</f>
        <v>9.0655383830728735E-3</v>
      </c>
    </row>
    <row r="547" spans="1:12" ht="15" hidden="1" customHeight="1" x14ac:dyDescent="0.35">
      <c r="A547" s="16">
        <v>5.3</v>
      </c>
      <c r="B547" s="13">
        <v>377</v>
      </c>
      <c r="C547" s="8">
        <v>44216</v>
      </c>
      <c r="D547" s="9" t="s">
        <v>1902</v>
      </c>
      <c r="E547" s="10">
        <v>2020</v>
      </c>
      <c r="F547" s="9" t="s">
        <v>18</v>
      </c>
      <c r="G547" s="9" t="s">
        <v>13</v>
      </c>
      <c r="H547" s="9" t="s">
        <v>543</v>
      </c>
      <c r="I547" s="11" t="s">
        <v>1903</v>
      </c>
      <c r="J547" s="12" t="s">
        <v>36</v>
      </c>
      <c r="K547" s="10">
        <v>3105334</v>
      </c>
      <c r="L547" s="19">
        <f>+A547*B547/$B$662*100</f>
        <v>8.9708063803575211E-3</v>
      </c>
    </row>
    <row r="548" spans="1:12" ht="15" hidden="1" customHeight="1" x14ac:dyDescent="0.35">
      <c r="A548" s="16">
        <v>5.5</v>
      </c>
      <c r="B548" s="13">
        <v>363</v>
      </c>
      <c r="C548" s="8">
        <v>43706</v>
      </c>
      <c r="D548" s="9" t="s">
        <v>671</v>
      </c>
      <c r="E548" s="10">
        <v>2019</v>
      </c>
      <c r="F548" s="9" t="s">
        <v>18</v>
      </c>
      <c r="G548" s="9" t="s">
        <v>345</v>
      </c>
      <c r="H548" s="9" t="s">
        <v>672</v>
      </c>
      <c r="I548" s="11" t="s">
        <v>673</v>
      </c>
      <c r="J548" s="12" t="s">
        <v>36</v>
      </c>
      <c r="K548" s="10">
        <v>3096486</v>
      </c>
      <c r="L548" s="19">
        <f>+A548*B548/$B$662*100</f>
        <v>8.9636229109573053E-3</v>
      </c>
    </row>
    <row r="549" spans="1:12" ht="15" hidden="1" customHeight="1" x14ac:dyDescent="0.35">
      <c r="A549" s="16">
        <v>5.4</v>
      </c>
      <c r="B549" s="13">
        <v>366</v>
      </c>
      <c r="C549" s="8">
        <v>44188</v>
      </c>
      <c r="D549" s="9" t="s">
        <v>1857</v>
      </c>
      <c r="E549" s="10">
        <v>2020</v>
      </c>
      <c r="F549" s="9" t="s">
        <v>18</v>
      </c>
      <c r="G549" s="9" t="s">
        <v>53</v>
      </c>
      <c r="H549" s="9" t="s">
        <v>1858</v>
      </c>
      <c r="I549" s="11" t="s">
        <v>55</v>
      </c>
      <c r="J549" s="12" t="s">
        <v>36</v>
      </c>
      <c r="K549" s="10">
        <v>3105873</v>
      </c>
      <c r="L549" s="19">
        <f>+A549*B549/$B$662*100</f>
        <v>8.8733805766170893E-3</v>
      </c>
    </row>
    <row r="550" spans="1:12" ht="15" hidden="1" customHeight="1" x14ac:dyDescent="0.35">
      <c r="A550" s="16">
        <v>3.8</v>
      </c>
      <c r="B550" s="13">
        <v>520</v>
      </c>
      <c r="C550" s="8">
        <v>44154</v>
      </c>
      <c r="D550" s="9" t="s">
        <v>1700</v>
      </c>
      <c r="E550" s="10">
        <v>2020</v>
      </c>
      <c r="F550" s="9" t="s">
        <v>290</v>
      </c>
      <c r="G550" s="9" t="s">
        <v>19</v>
      </c>
      <c r="H550" s="9" t="s">
        <v>1701</v>
      </c>
      <c r="I550" s="11" t="s">
        <v>1702</v>
      </c>
      <c r="J550" s="12" t="s">
        <v>56</v>
      </c>
      <c r="K550" s="10">
        <v>3107220</v>
      </c>
      <c r="L550" s="19">
        <f>+A550*B550/$B$662*100</f>
        <v>8.8715847092670341E-3</v>
      </c>
    </row>
    <row r="551" spans="1:12" ht="15" hidden="1" customHeight="1" x14ac:dyDescent="0.35">
      <c r="A551" s="16">
        <v>3.9</v>
      </c>
      <c r="B551" s="13">
        <v>504</v>
      </c>
      <c r="C551" s="8">
        <v>44062</v>
      </c>
      <c r="D551" s="9" t="s">
        <v>1504</v>
      </c>
      <c r="E551" s="10">
        <v>2019</v>
      </c>
      <c r="F551" s="9" t="s">
        <v>18</v>
      </c>
      <c r="G551" s="9" t="s">
        <v>239</v>
      </c>
      <c r="H551" s="9" t="s">
        <v>1505</v>
      </c>
      <c r="I551" s="11" t="s">
        <v>1506</v>
      </c>
      <c r="J551" s="12" t="s">
        <v>56</v>
      </c>
      <c r="K551" s="10">
        <v>3100070</v>
      </c>
      <c r="L551" s="19">
        <f>+A551*B551/$B$662*100</f>
        <v>8.824892158165629E-3</v>
      </c>
    </row>
    <row r="552" spans="1:12" ht="15" hidden="1" customHeight="1" x14ac:dyDescent="0.35">
      <c r="A552" s="16">
        <v>5.9</v>
      </c>
      <c r="B552" s="13">
        <v>331</v>
      </c>
      <c r="C552" s="8">
        <v>44183</v>
      </c>
      <c r="D552" s="9" t="s">
        <v>1842</v>
      </c>
      <c r="E552" s="10">
        <v>2020</v>
      </c>
      <c r="F552" s="9" t="s">
        <v>18</v>
      </c>
      <c r="G552" s="9" t="s">
        <v>13</v>
      </c>
      <c r="H552" s="9" t="s">
        <v>1843</v>
      </c>
      <c r="I552" s="11" t="s">
        <v>1844</v>
      </c>
      <c r="J552" s="12" t="s">
        <v>104</v>
      </c>
      <c r="K552" s="10">
        <v>3105874</v>
      </c>
      <c r="L552" s="19">
        <f>+A552*B552/$B$662*100</f>
        <v>8.7678733698014141E-3</v>
      </c>
    </row>
    <row r="553" spans="1:12" ht="15" hidden="1" customHeight="1" x14ac:dyDescent="0.35">
      <c r="A553" s="16">
        <v>3.8</v>
      </c>
      <c r="B553" s="13">
        <v>511</v>
      </c>
      <c r="C553" s="8">
        <v>43503</v>
      </c>
      <c r="D553" s="9" t="s">
        <v>197</v>
      </c>
      <c r="E553" s="10">
        <v>2018</v>
      </c>
      <c r="F553" s="9" t="s">
        <v>24</v>
      </c>
      <c r="G553" s="9" t="s">
        <v>198</v>
      </c>
      <c r="H553" s="9" t="s">
        <v>199</v>
      </c>
      <c r="I553" s="11" t="s">
        <v>200</v>
      </c>
      <c r="J553" s="12" t="s">
        <v>56</v>
      </c>
      <c r="K553" s="10">
        <v>3095823</v>
      </c>
      <c r="L553" s="19">
        <f>+A553*B553/$B$662*100</f>
        <v>8.7180380508374133E-3</v>
      </c>
    </row>
    <row r="554" spans="1:12" ht="15" hidden="1" customHeight="1" x14ac:dyDescent="0.35">
      <c r="A554" s="16">
        <v>5.5</v>
      </c>
      <c r="B554" s="13">
        <v>352</v>
      </c>
      <c r="C554" s="8">
        <v>44209</v>
      </c>
      <c r="D554" s="9" t="s">
        <v>1892</v>
      </c>
      <c r="E554" s="10">
        <v>2020</v>
      </c>
      <c r="F554" s="9" t="s">
        <v>18</v>
      </c>
      <c r="G554" s="9" t="s">
        <v>58</v>
      </c>
      <c r="H554" s="9" t="s">
        <v>1893</v>
      </c>
      <c r="I554" s="11" t="s">
        <v>1894</v>
      </c>
      <c r="J554" s="12" t="s">
        <v>36</v>
      </c>
      <c r="K554" s="10">
        <v>3105331</v>
      </c>
      <c r="L554" s="19">
        <f>+A554*B554/$B$662*100</f>
        <v>8.6919979742616279E-3</v>
      </c>
    </row>
    <row r="555" spans="1:12" ht="15" hidden="1" customHeight="1" x14ac:dyDescent="0.35">
      <c r="A555" s="16">
        <v>5.2</v>
      </c>
      <c r="B555" s="13">
        <v>359</v>
      </c>
      <c r="C555" s="8">
        <v>43664</v>
      </c>
      <c r="D555" s="9" t="s">
        <v>610</v>
      </c>
      <c r="E555" s="10">
        <v>2019</v>
      </c>
      <c r="F555" s="9" t="s">
        <v>18</v>
      </c>
      <c r="G555" s="9" t="s">
        <v>19</v>
      </c>
      <c r="H555" s="9" t="s">
        <v>611</v>
      </c>
      <c r="I555" s="11" t="s">
        <v>612</v>
      </c>
      <c r="J555" s="12" t="s">
        <v>36</v>
      </c>
      <c r="K555" s="10">
        <v>3096454</v>
      </c>
      <c r="L555" s="19">
        <f>+A555*B555/$B$662*100</f>
        <v>8.3813129227022776E-3</v>
      </c>
    </row>
    <row r="556" spans="1:12" ht="15" hidden="1" customHeight="1" x14ac:dyDescent="0.35">
      <c r="A556" s="16">
        <v>6.8</v>
      </c>
      <c r="B556" s="13">
        <v>270</v>
      </c>
      <c r="C556" s="8">
        <v>43588</v>
      </c>
      <c r="D556" s="9" t="s">
        <v>450</v>
      </c>
      <c r="E556" s="10">
        <v>2017</v>
      </c>
      <c r="F556" s="9" t="s">
        <v>290</v>
      </c>
      <c r="G556" s="9" t="s">
        <v>13</v>
      </c>
      <c r="H556" s="9" t="s">
        <v>451</v>
      </c>
      <c r="I556" s="11" t="s">
        <v>452</v>
      </c>
      <c r="J556" s="12" t="s">
        <v>331</v>
      </c>
      <c r="K556" s="10">
        <v>3089730</v>
      </c>
      <c r="L556" s="19">
        <f>+A556*B556/$B$662*100</f>
        <v>8.2430311367481142E-3</v>
      </c>
    </row>
    <row r="557" spans="1:12" ht="15" hidden="1" customHeight="1" x14ac:dyDescent="0.35">
      <c r="A557" s="16">
        <v>5.7</v>
      </c>
      <c r="B557" s="13">
        <v>322</v>
      </c>
      <c r="C557" s="8">
        <v>43997</v>
      </c>
      <c r="D557" s="9" t="s">
        <v>1371</v>
      </c>
      <c r="E557" s="10">
        <v>2018</v>
      </c>
      <c r="F557" s="9" t="s">
        <v>38</v>
      </c>
      <c r="G557" s="9" t="s">
        <v>13</v>
      </c>
      <c r="H557" s="9" t="s">
        <v>1372</v>
      </c>
      <c r="I557" s="11" t="s">
        <v>1373</v>
      </c>
      <c r="J557" s="12" t="s">
        <v>56</v>
      </c>
      <c r="K557" s="10">
        <v>3104561</v>
      </c>
      <c r="L557" s="19">
        <f>+A557*B557/$B$662*100</f>
        <v>8.2403373357230348E-3</v>
      </c>
    </row>
    <row r="558" spans="1:12" ht="15" hidden="1" customHeight="1" x14ac:dyDescent="0.35">
      <c r="A558" s="16">
        <v>6</v>
      </c>
      <c r="B558" s="13">
        <v>300</v>
      </c>
      <c r="C558" s="8">
        <v>43977</v>
      </c>
      <c r="D558" s="9" t="s">
        <v>1311</v>
      </c>
      <c r="E558" s="10">
        <v>2017</v>
      </c>
      <c r="F558" s="9" t="s">
        <v>38</v>
      </c>
      <c r="G558" s="9" t="s">
        <v>13</v>
      </c>
      <c r="H558" s="9" t="s">
        <v>1312</v>
      </c>
      <c r="I558" s="11" t="s">
        <v>1313</v>
      </c>
      <c r="J558" s="12" t="s">
        <v>327</v>
      </c>
      <c r="K558" s="10">
        <v>3098517</v>
      </c>
      <c r="L558" s="19">
        <f>+A558*B558/$B$662*100</f>
        <v>8.08140307524325E-3</v>
      </c>
    </row>
    <row r="559" spans="1:12" ht="15" hidden="1" customHeight="1" x14ac:dyDescent="0.35">
      <c r="A559" s="16">
        <v>5.4</v>
      </c>
      <c r="B559" s="13">
        <v>322</v>
      </c>
      <c r="C559" s="8">
        <v>43645</v>
      </c>
      <c r="D559" s="9" t="s">
        <v>561</v>
      </c>
      <c r="E559" s="10">
        <v>2018</v>
      </c>
      <c r="F559" s="9" t="s">
        <v>18</v>
      </c>
      <c r="G559" s="9" t="s">
        <v>19</v>
      </c>
      <c r="H559" s="9" t="s">
        <v>562</v>
      </c>
      <c r="I559" s="11" t="s">
        <v>563</v>
      </c>
      <c r="J559" s="12" t="s">
        <v>464</v>
      </c>
      <c r="K559" s="10">
        <v>3090822</v>
      </c>
      <c r="L559" s="19">
        <f>+A559*B559/$B$662*100</f>
        <v>7.8066353706849802E-3</v>
      </c>
    </row>
    <row r="560" spans="1:12" ht="15" hidden="1" customHeight="1" x14ac:dyDescent="0.35">
      <c r="A560" s="16">
        <v>5.5</v>
      </c>
      <c r="B560" s="13">
        <v>315</v>
      </c>
      <c r="C560" s="8">
        <v>43902</v>
      </c>
      <c r="D560" s="9" t="s">
        <v>1067</v>
      </c>
      <c r="E560" s="10">
        <v>2018</v>
      </c>
      <c r="F560" s="9" t="s">
        <v>24</v>
      </c>
      <c r="G560" s="9" t="s">
        <v>13</v>
      </c>
      <c r="H560" s="9" t="s">
        <v>1068</v>
      </c>
      <c r="I560" s="11" t="s">
        <v>1069</v>
      </c>
      <c r="J560" s="12" t="s">
        <v>56</v>
      </c>
      <c r="K560" s="10">
        <v>3103017</v>
      </c>
      <c r="L560" s="19">
        <f>+A560*B560/$B$662*100</f>
        <v>7.7783504599216293E-3</v>
      </c>
    </row>
    <row r="561" spans="1:12" ht="15" hidden="1" customHeight="1" x14ac:dyDescent="0.35">
      <c r="A561" s="16">
        <v>5.7</v>
      </c>
      <c r="B561" s="13">
        <v>300</v>
      </c>
      <c r="C561" s="8">
        <v>43805</v>
      </c>
      <c r="D561" s="9" t="s">
        <v>880</v>
      </c>
      <c r="E561" s="10">
        <v>2018</v>
      </c>
      <c r="F561" s="9" t="s">
        <v>178</v>
      </c>
      <c r="G561" s="9" t="s">
        <v>881</v>
      </c>
      <c r="H561" s="9" t="s">
        <v>882</v>
      </c>
      <c r="I561" s="11" t="s">
        <v>883</v>
      </c>
      <c r="J561" s="12" t="s">
        <v>56</v>
      </c>
      <c r="K561" s="10">
        <v>3101555</v>
      </c>
      <c r="L561" s="19">
        <f>+A561*B561/$B$662*100</f>
        <v>7.6773329214810879E-3</v>
      </c>
    </row>
    <row r="562" spans="1:12" ht="15" hidden="1" customHeight="1" x14ac:dyDescent="0.35">
      <c r="A562" s="16">
        <v>7</v>
      </c>
      <c r="B562" s="13">
        <v>243</v>
      </c>
      <c r="C562" s="8">
        <v>43486</v>
      </c>
      <c r="D562" s="9" t="s">
        <v>94</v>
      </c>
      <c r="E562" s="10">
        <v>2017</v>
      </c>
      <c r="F562" s="9" t="s">
        <v>12</v>
      </c>
      <c r="G562" s="9" t="s">
        <v>95</v>
      </c>
      <c r="H562" s="9" t="s">
        <v>96</v>
      </c>
      <c r="I562" s="11" t="s">
        <v>55</v>
      </c>
      <c r="J562" s="12" t="s">
        <v>86</v>
      </c>
      <c r="K562" s="10">
        <v>3090227</v>
      </c>
      <c r="L562" s="19">
        <f>+A562*B562/$B$662*100</f>
        <v>7.636925906104871E-3</v>
      </c>
    </row>
    <row r="563" spans="1:12" ht="15" hidden="1" customHeight="1" x14ac:dyDescent="0.35">
      <c r="A563" s="16">
        <v>2.1</v>
      </c>
      <c r="B563" s="13">
        <v>774</v>
      </c>
      <c r="C563" s="8">
        <v>43734</v>
      </c>
      <c r="D563" s="9" t="s">
        <v>721</v>
      </c>
      <c r="E563" s="10">
        <v>2019</v>
      </c>
      <c r="F563" s="9" t="s">
        <v>24</v>
      </c>
      <c r="G563" s="9" t="s">
        <v>30</v>
      </c>
      <c r="H563" s="9" t="s">
        <v>722</v>
      </c>
      <c r="I563" s="11" t="s">
        <v>723</v>
      </c>
      <c r="J563" s="12" t="s">
        <v>56</v>
      </c>
      <c r="K563" s="10">
        <v>3099862</v>
      </c>
      <c r="L563" s="19">
        <f>+A563*B563/$B$662*100</f>
        <v>7.297506976944655E-3</v>
      </c>
    </row>
    <row r="564" spans="1:12" ht="15" hidden="1" customHeight="1" x14ac:dyDescent="0.35">
      <c r="A564" s="16">
        <v>5.6</v>
      </c>
      <c r="B564" s="13">
        <v>290</v>
      </c>
      <c r="C564" s="8">
        <v>43956</v>
      </c>
      <c r="D564" s="9" t="s">
        <v>1245</v>
      </c>
      <c r="E564" s="10">
        <v>2019</v>
      </c>
      <c r="F564" s="9" t="s">
        <v>119</v>
      </c>
      <c r="G564" s="9" t="s">
        <v>19</v>
      </c>
      <c r="H564" s="9" t="s">
        <v>1246</v>
      </c>
      <c r="I564" s="11" t="s">
        <v>1247</v>
      </c>
      <c r="J564" s="12" t="s">
        <v>56</v>
      </c>
      <c r="K564" s="10">
        <v>3104044</v>
      </c>
      <c r="L564" s="19">
        <f>+A564*B564/$B$662*100</f>
        <v>7.291221441219466E-3</v>
      </c>
    </row>
    <row r="565" spans="1:12" ht="15" customHeight="1" x14ac:dyDescent="0.35">
      <c r="A565" s="16">
        <v>4.5</v>
      </c>
      <c r="B565" s="13">
        <v>356</v>
      </c>
      <c r="C565" s="8">
        <v>44253</v>
      </c>
      <c r="D565" s="9" t="s">
        <v>1992</v>
      </c>
      <c r="E565" s="10">
        <v>2019</v>
      </c>
      <c r="F565" s="9" t="s">
        <v>400</v>
      </c>
      <c r="G565" s="9" t="s">
        <v>25</v>
      </c>
      <c r="H565" s="9" t="s">
        <v>1993</v>
      </c>
      <c r="I565" s="11" t="s">
        <v>1994</v>
      </c>
      <c r="J565" s="12" t="s">
        <v>56</v>
      </c>
      <c r="K565" s="10">
        <v>3108383</v>
      </c>
      <c r="L565" s="19">
        <f>+A565*B565/$B$662*100</f>
        <v>7.1924487369664928E-3</v>
      </c>
    </row>
    <row r="566" spans="1:12" ht="15" hidden="1" customHeight="1" x14ac:dyDescent="0.35">
      <c r="A566" s="16">
        <v>4</v>
      </c>
      <c r="B566" s="13">
        <v>400</v>
      </c>
      <c r="C566" s="8">
        <v>44174</v>
      </c>
      <c r="D566" s="9" t="s">
        <v>1781</v>
      </c>
      <c r="E566" s="10">
        <v>2019</v>
      </c>
      <c r="F566" s="9" t="s">
        <v>1782</v>
      </c>
      <c r="G566" s="9" t="s">
        <v>345</v>
      </c>
      <c r="H566" s="9" t="s">
        <v>1783</v>
      </c>
      <c r="I566" s="11" t="s">
        <v>1784</v>
      </c>
      <c r="J566" s="12" t="s">
        <v>56</v>
      </c>
      <c r="K566" s="10">
        <v>3107214</v>
      </c>
      <c r="L566" s="19">
        <f>+A566*B566/$B$662*100</f>
        <v>7.1834694002162218E-3</v>
      </c>
    </row>
    <row r="567" spans="1:12" ht="15" hidden="1" customHeight="1" x14ac:dyDescent="0.35">
      <c r="A567" s="16">
        <v>5.8</v>
      </c>
      <c r="B567" s="13">
        <v>273</v>
      </c>
      <c r="C567" s="8">
        <v>43475</v>
      </c>
      <c r="D567" s="9" t="s">
        <v>33</v>
      </c>
      <c r="E567" s="10">
        <v>2018</v>
      </c>
      <c r="F567" s="9" t="s">
        <v>18</v>
      </c>
      <c r="G567" s="9" t="s">
        <v>19</v>
      </c>
      <c r="H567" s="9" t="s">
        <v>34</v>
      </c>
      <c r="I567" s="11" t="s">
        <v>35</v>
      </c>
      <c r="J567" s="12" t="s">
        <v>36</v>
      </c>
      <c r="K567" s="10">
        <v>3091971</v>
      </c>
      <c r="L567" s="19">
        <f>+A567*B567/$B$662*100</f>
        <v>7.1089409051889787E-3</v>
      </c>
    </row>
    <row r="568" spans="1:12" ht="15" hidden="1" customHeight="1" x14ac:dyDescent="0.35">
      <c r="A568" s="16">
        <v>5.4</v>
      </c>
      <c r="B568" s="13">
        <v>282</v>
      </c>
      <c r="C568" s="8">
        <v>43545</v>
      </c>
      <c r="D568" s="9" t="s">
        <v>324</v>
      </c>
      <c r="E568" s="10">
        <v>2014</v>
      </c>
      <c r="F568" s="9" t="s">
        <v>38</v>
      </c>
      <c r="G568" s="9" t="s">
        <v>13</v>
      </c>
      <c r="H568" s="9" t="s">
        <v>325</v>
      </c>
      <c r="I568" s="11" t="s">
        <v>326</v>
      </c>
      <c r="J568" s="12" t="s">
        <v>327</v>
      </c>
      <c r="K568" s="10">
        <v>3090925</v>
      </c>
      <c r="L568" s="19">
        <f>+A568*B568/$B$662*100</f>
        <v>6.8368670016557909E-3</v>
      </c>
    </row>
    <row r="569" spans="1:12" ht="15" hidden="1" customHeight="1" x14ac:dyDescent="0.35">
      <c r="A569" s="16">
        <v>5.7</v>
      </c>
      <c r="B569" s="13">
        <v>264</v>
      </c>
      <c r="C569" s="8">
        <v>43589</v>
      </c>
      <c r="D569" s="9" t="s">
        <v>461</v>
      </c>
      <c r="E569" s="10">
        <v>2018</v>
      </c>
      <c r="F569" s="9" t="s">
        <v>18</v>
      </c>
      <c r="G569" s="9" t="s">
        <v>19</v>
      </c>
      <c r="H569" s="9" t="s">
        <v>462</v>
      </c>
      <c r="I569" s="11" t="s">
        <v>463</v>
      </c>
      <c r="J569" s="12" t="s">
        <v>464</v>
      </c>
      <c r="K569" s="10">
        <v>3091295</v>
      </c>
      <c r="L569" s="19">
        <f>+A569*B569/$B$662*100</f>
        <v>6.7560529709033562E-3</v>
      </c>
    </row>
    <row r="570" spans="1:12" ht="15" hidden="1" customHeight="1" x14ac:dyDescent="0.35">
      <c r="A570" s="16">
        <v>7</v>
      </c>
      <c r="B570" s="13">
        <v>210</v>
      </c>
      <c r="C570" s="8">
        <v>43525</v>
      </c>
      <c r="D570" s="9" t="s">
        <v>257</v>
      </c>
      <c r="E570" s="10">
        <v>2018</v>
      </c>
      <c r="F570" s="9" t="s">
        <v>12</v>
      </c>
      <c r="G570" s="9" t="s">
        <v>53</v>
      </c>
      <c r="H570" s="9" t="s">
        <v>258</v>
      </c>
      <c r="I570" s="11" t="s">
        <v>259</v>
      </c>
      <c r="J570" s="12" t="s">
        <v>260</v>
      </c>
      <c r="K570" s="10">
        <v>3092828</v>
      </c>
      <c r="L570" s="19">
        <f>+A570*B570/$B$662*100</f>
        <v>6.5998125114486552E-3</v>
      </c>
    </row>
    <row r="571" spans="1:12" ht="15" hidden="1" customHeight="1" x14ac:dyDescent="0.35">
      <c r="A571" s="16">
        <v>6.5</v>
      </c>
      <c r="B571" s="13">
        <v>226</v>
      </c>
      <c r="C571" s="8">
        <v>43542</v>
      </c>
      <c r="D571" s="9" t="s">
        <v>308</v>
      </c>
      <c r="E571" s="10">
        <v>2017</v>
      </c>
      <c r="F571" s="9" t="s">
        <v>309</v>
      </c>
      <c r="G571" s="9" t="s">
        <v>53</v>
      </c>
      <c r="H571" s="9" t="s">
        <v>310</v>
      </c>
      <c r="I571" s="11" t="s">
        <v>55</v>
      </c>
      <c r="J571" s="12" t="s">
        <v>56</v>
      </c>
      <c r="K571" s="10">
        <v>3091763</v>
      </c>
      <c r="L571" s="19">
        <f>+A571*B571/$B$662*100</f>
        <v>6.5953228430735197E-3</v>
      </c>
    </row>
    <row r="572" spans="1:12" ht="15" hidden="1" customHeight="1" x14ac:dyDescent="0.35">
      <c r="A572" s="16">
        <v>6.7</v>
      </c>
      <c r="B572" s="13">
        <v>218</v>
      </c>
      <c r="C572" s="8">
        <v>43952</v>
      </c>
      <c r="D572" s="9" t="s">
        <v>1227</v>
      </c>
      <c r="E572" s="10">
        <v>2019</v>
      </c>
      <c r="F572" s="9" t="s">
        <v>101</v>
      </c>
      <c r="G572" s="9" t="s">
        <v>1228</v>
      </c>
      <c r="H572" s="9" t="s">
        <v>1229</v>
      </c>
      <c r="I572" s="11" t="s">
        <v>1230</v>
      </c>
      <c r="J572" s="12" t="s">
        <v>56</v>
      </c>
      <c r="K572" s="10">
        <v>3103827</v>
      </c>
      <c r="L572" s="19">
        <f>+A572*B572/$B$662*100</f>
        <v>6.5576096287223848E-3</v>
      </c>
    </row>
    <row r="573" spans="1:12" ht="15" hidden="1" customHeight="1" x14ac:dyDescent="0.35">
      <c r="A573" s="16">
        <v>5.3</v>
      </c>
      <c r="B573" s="13">
        <v>275</v>
      </c>
      <c r="C573" s="8">
        <v>43951</v>
      </c>
      <c r="D573" s="9" t="s">
        <v>1210</v>
      </c>
      <c r="E573" s="10">
        <v>2019</v>
      </c>
      <c r="F573" s="9" t="s">
        <v>18</v>
      </c>
      <c r="G573" s="9" t="s">
        <v>19</v>
      </c>
      <c r="H573" s="9" t="s">
        <v>1211</v>
      </c>
      <c r="I573" s="11" t="s">
        <v>1212</v>
      </c>
      <c r="J573" s="12" t="s">
        <v>967</v>
      </c>
      <c r="K573" s="10">
        <v>3102042</v>
      </c>
      <c r="L573" s="19">
        <f>+A573*B573/$B$662*100</f>
        <v>6.5436916567594653E-3</v>
      </c>
    </row>
    <row r="574" spans="1:12" ht="15" hidden="1" customHeight="1" x14ac:dyDescent="0.35">
      <c r="A574" s="16">
        <v>6.4</v>
      </c>
      <c r="B574" s="13">
        <v>217</v>
      </c>
      <c r="C574" s="8">
        <v>43941</v>
      </c>
      <c r="D574" s="9" t="s">
        <v>1171</v>
      </c>
      <c r="E574" s="10">
        <v>2019</v>
      </c>
      <c r="F574" s="9" t="s">
        <v>157</v>
      </c>
      <c r="G574" s="9" t="s">
        <v>53</v>
      </c>
      <c r="H574" s="9" t="s">
        <v>1172</v>
      </c>
      <c r="I574" s="11" t="s">
        <v>55</v>
      </c>
      <c r="J574" s="12" t="s">
        <v>56</v>
      </c>
      <c r="K574" s="10">
        <v>3104070</v>
      </c>
      <c r="L574" s="19">
        <f>+A574*B574/$B$662*100</f>
        <v>6.2352514393876823E-3</v>
      </c>
    </row>
    <row r="575" spans="1:12" ht="15" hidden="1" customHeight="1" x14ac:dyDescent="0.35">
      <c r="A575" s="16">
        <v>4.9000000000000004</v>
      </c>
      <c r="B575" s="13">
        <v>282</v>
      </c>
      <c r="C575" s="8">
        <v>43759</v>
      </c>
      <c r="D575" s="9" t="s">
        <v>762</v>
      </c>
      <c r="E575" s="10">
        <v>2019</v>
      </c>
      <c r="F575" s="9" t="s">
        <v>18</v>
      </c>
      <c r="G575" s="9" t="s">
        <v>19</v>
      </c>
      <c r="H575" s="9" t="s">
        <v>763</v>
      </c>
      <c r="I575" s="11" t="s">
        <v>764</v>
      </c>
      <c r="J575" s="12" t="s">
        <v>464</v>
      </c>
      <c r="K575" s="10">
        <v>3088787</v>
      </c>
      <c r="L575" s="19">
        <f>+A575*B575/$B$662*100</f>
        <v>6.2038237607617355E-3</v>
      </c>
    </row>
    <row r="576" spans="1:12" ht="15" hidden="1" customHeight="1" x14ac:dyDescent="0.35">
      <c r="A576" s="16">
        <v>5.5</v>
      </c>
      <c r="B576" s="13">
        <v>249</v>
      </c>
      <c r="C576" s="8">
        <v>43853</v>
      </c>
      <c r="D576" s="9" t="s">
        <v>964</v>
      </c>
      <c r="E576" s="10">
        <v>2018</v>
      </c>
      <c r="F576" s="9" t="s">
        <v>18</v>
      </c>
      <c r="G576" s="9" t="s">
        <v>19</v>
      </c>
      <c r="H576" s="9" t="s">
        <v>965</v>
      </c>
      <c r="I576" s="11" t="s">
        <v>966</v>
      </c>
      <c r="J576" s="12" t="s">
        <v>967</v>
      </c>
      <c r="K576" s="10">
        <v>3095559</v>
      </c>
      <c r="L576" s="19">
        <f>+A576*B576/$B$662*100</f>
        <v>6.1486008397475733E-3</v>
      </c>
    </row>
    <row r="577" spans="1:12" ht="15" hidden="1" customHeight="1" x14ac:dyDescent="0.35">
      <c r="A577" s="16">
        <v>5.6</v>
      </c>
      <c r="B577" s="13">
        <v>244</v>
      </c>
      <c r="C577" s="8">
        <v>43510</v>
      </c>
      <c r="D577" s="9" t="s">
        <v>216</v>
      </c>
      <c r="E577" s="10">
        <v>2018</v>
      </c>
      <c r="F577" s="9" t="s">
        <v>18</v>
      </c>
      <c r="G577" s="9" t="s">
        <v>19</v>
      </c>
      <c r="H577" s="9" t="s">
        <v>217</v>
      </c>
      <c r="I577" s="11" t="s">
        <v>218</v>
      </c>
      <c r="J577" s="12" t="s">
        <v>28</v>
      </c>
      <c r="K577" s="10">
        <v>3093259</v>
      </c>
      <c r="L577" s="19">
        <f>+A577*B577/$B$662*100</f>
        <v>6.1346828677846538E-3</v>
      </c>
    </row>
    <row r="578" spans="1:12" ht="15" hidden="1" customHeight="1" x14ac:dyDescent="0.35">
      <c r="A578" s="16">
        <v>5.5</v>
      </c>
      <c r="B578" s="13">
        <v>248</v>
      </c>
      <c r="C578" s="8">
        <v>44074</v>
      </c>
      <c r="D578" s="9" t="s">
        <v>1524</v>
      </c>
      <c r="E578" s="10">
        <v>2020</v>
      </c>
      <c r="F578" s="9" t="s">
        <v>238</v>
      </c>
      <c r="G578" s="9" t="s">
        <v>19</v>
      </c>
      <c r="H578" s="9" t="s">
        <v>1525</v>
      </c>
      <c r="I578" s="11" t="s">
        <v>1526</v>
      </c>
      <c r="J578" s="12" t="s">
        <v>56</v>
      </c>
      <c r="K578" s="10">
        <v>3105266</v>
      </c>
      <c r="L578" s="19">
        <f>+A578*B578/$B$662*100</f>
        <v>6.1239076636843302E-3</v>
      </c>
    </row>
    <row r="579" spans="1:12" ht="15" hidden="1" customHeight="1" x14ac:dyDescent="0.35">
      <c r="A579" s="16">
        <v>5</v>
      </c>
      <c r="B579" s="13">
        <v>271</v>
      </c>
      <c r="C579" s="8">
        <v>43538</v>
      </c>
      <c r="D579" s="9" t="s">
        <v>299</v>
      </c>
      <c r="E579" s="10">
        <v>2018</v>
      </c>
      <c r="F579" s="9" t="s">
        <v>18</v>
      </c>
      <c r="G579" s="9" t="s">
        <v>13</v>
      </c>
      <c r="H579" s="9" t="s">
        <v>300</v>
      </c>
      <c r="I579" s="11" t="s">
        <v>301</v>
      </c>
      <c r="J579" s="12" t="s">
        <v>36</v>
      </c>
      <c r="K579" s="10">
        <v>3093584</v>
      </c>
      <c r="L579" s="19">
        <f>+A579*B579/$B$662*100</f>
        <v>6.0835006483081133E-3</v>
      </c>
    </row>
    <row r="580" spans="1:12" ht="15" hidden="1" customHeight="1" x14ac:dyDescent="0.35">
      <c r="A580" s="16">
        <v>5.4</v>
      </c>
      <c r="B580" s="13">
        <v>247</v>
      </c>
      <c r="C580" s="8">
        <v>43839</v>
      </c>
      <c r="D580" s="9" t="s">
        <v>946</v>
      </c>
      <c r="E580" s="10">
        <v>2019</v>
      </c>
      <c r="F580" s="9" t="s">
        <v>18</v>
      </c>
      <c r="G580" s="9" t="s">
        <v>13</v>
      </c>
      <c r="H580" s="9" t="s">
        <v>947</v>
      </c>
      <c r="I580" s="11" t="s">
        <v>948</v>
      </c>
      <c r="J580" s="12" t="s">
        <v>36</v>
      </c>
      <c r="K580" s="10">
        <v>3096208</v>
      </c>
      <c r="L580" s="19">
        <f>+A580*B580/$B$662*100</f>
        <v>5.9883196787552488E-3</v>
      </c>
    </row>
    <row r="581" spans="1:12" ht="15" hidden="1" customHeight="1" x14ac:dyDescent="0.35">
      <c r="A581" s="16">
        <v>5.4</v>
      </c>
      <c r="B581" s="13">
        <v>244</v>
      </c>
      <c r="C581" s="8">
        <v>43933</v>
      </c>
      <c r="D581" s="9" t="s">
        <v>1152</v>
      </c>
      <c r="E581" s="10">
        <v>2019</v>
      </c>
      <c r="F581" s="9" t="s">
        <v>18</v>
      </c>
      <c r="G581" s="9" t="s">
        <v>19</v>
      </c>
      <c r="H581" s="9" t="s">
        <v>1153</v>
      </c>
      <c r="I581" s="11" t="s">
        <v>1154</v>
      </c>
      <c r="J581" s="12" t="s">
        <v>1149</v>
      </c>
      <c r="K581" s="10">
        <v>3100805</v>
      </c>
      <c r="L581" s="19">
        <f>+A581*B581/$B$662*100</f>
        <v>5.9155870510780601E-3</v>
      </c>
    </row>
    <row r="582" spans="1:12" ht="15" hidden="1" customHeight="1" x14ac:dyDescent="0.35">
      <c r="A582" s="16">
        <v>4.5999999999999996</v>
      </c>
      <c r="B582" s="13">
        <v>282</v>
      </c>
      <c r="C582" s="8">
        <v>43874</v>
      </c>
      <c r="D582" s="9" t="s">
        <v>1013</v>
      </c>
      <c r="E582" s="10">
        <v>2019</v>
      </c>
      <c r="F582" s="9" t="s">
        <v>18</v>
      </c>
      <c r="G582" s="9" t="s">
        <v>19</v>
      </c>
      <c r="H582" s="9" t="s">
        <v>1014</v>
      </c>
      <c r="I582" s="11" t="s">
        <v>1015</v>
      </c>
      <c r="J582" s="12" t="s">
        <v>967</v>
      </c>
      <c r="K582" s="10">
        <v>3099400</v>
      </c>
      <c r="L582" s="19">
        <f>+A582*B582/$B$662*100</f>
        <v>5.8239978162253018E-3</v>
      </c>
    </row>
    <row r="583" spans="1:12" ht="15" hidden="1" customHeight="1" x14ac:dyDescent="0.35">
      <c r="A583" s="16">
        <v>4.7</v>
      </c>
      <c r="B583" s="13">
        <v>267</v>
      </c>
      <c r="C583" s="8">
        <v>44125</v>
      </c>
      <c r="D583" s="9" t="s">
        <v>1603</v>
      </c>
      <c r="E583" s="10">
        <v>2019</v>
      </c>
      <c r="F583" s="9" t="s">
        <v>38</v>
      </c>
      <c r="G583" s="9" t="s">
        <v>1604</v>
      </c>
      <c r="H583" s="9" t="s">
        <v>1605</v>
      </c>
      <c r="I583" s="11" t="s">
        <v>1606</v>
      </c>
      <c r="J583" s="12" t="s">
        <v>56</v>
      </c>
      <c r="K583" s="10">
        <v>3106275</v>
      </c>
      <c r="L583" s="19">
        <f>+A583*B583/$B$662*100</f>
        <v>5.6340848439570866E-3</v>
      </c>
    </row>
    <row r="584" spans="1:12" ht="15" hidden="1" customHeight="1" x14ac:dyDescent="0.35">
      <c r="A584" s="16">
        <v>6</v>
      </c>
      <c r="B584" s="13">
        <v>209</v>
      </c>
      <c r="C584" s="8">
        <v>44201</v>
      </c>
      <c r="D584" s="9" t="s">
        <v>1884</v>
      </c>
      <c r="E584" s="10">
        <v>2019</v>
      </c>
      <c r="F584" s="9" t="s">
        <v>290</v>
      </c>
      <c r="G584" s="9" t="s">
        <v>66</v>
      </c>
      <c r="H584" s="9" t="s">
        <v>1885</v>
      </c>
      <c r="I584" s="11" t="s">
        <v>55</v>
      </c>
      <c r="J584" s="12" t="s">
        <v>56</v>
      </c>
      <c r="K584" s="10">
        <v>3107257</v>
      </c>
      <c r="L584" s="19">
        <f>+A584*B584/$B$662*100</f>
        <v>5.6300441424194641E-3</v>
      </c>
    </row>
    <row r="585" spans="1:12" ht="15" hidden="1" customHeight="1" x14ac:dyDescent="0.35">
      <c r="A585" s="16">
        <v>5.8</v>
      </c>
      <c r="B585" s="13">
        <v>214</v>
      </c>
      <c r="C585" s="8">
        <v>43922</v>
      </c>
      <c r="D585" s="9" t="s">
        <v>1126</v>
      </c>
      <c r="E585" s="10">
        <v>2019</v>
      </c>
      <c r="F585" s="9" t="s">
        <v>18</v>
      </c>
      <c r="G585" s="9" t="s">
        <v>19</v>
      </c>
      <c r="H585" s="9" t="s">
        <v>1127</v>
      </c>
      <c r="I585" s="11" t="s">
        <v>1128</v>
      </c>
      <c r="J585" s="12" t="s">
        <v>464</v>
      </c>
      <c r="K585" s="10">
        <v>3077060</v>
      </c>
      <c r="L585" s="19">
        <f>+A585*B585/$B$662*100</f>
        <v>5.5725763872177354E-3</v>
      </c>
    </row>
    <row r="586" spans="1:12" ht="15" hidden="1" customHeight="1" x14ac:dyDescent="0.35">
      <c r="A586" s="16">
        <v>5.6</v>
      </c>
      <c r="B586" s="13">
        <v>213</v>
      </c>
      <c r="C586" s="8">
        <v>43816</v>
      </c>
      <c r="D586" s="9" t="s">
        <v>905</v>
      </c>
      <c r="E586" s="10">
        <v>2018</v>
      </c>
      <c r="F586" s="9" t="s">
        <v>18</v>
      </c>
      <c r="G586" s="9" t="s">
        <v>13</v>
      </c>
      <c r="H586" s="9" t="s">
        <v>906</v>
      </c>
      <c r="I586" s="11" t="s">
        <v>907</v>
      </c>
      <c r="J586" s="12" t="s">
        <v>51</v>
      </c>
      <c r="K586" s="10">
        <v>3092680</v>
      </c>
      <c r="L586" s="19">
        <f>+A586*B586/$B$662*100</f>
        <v>5.3552764378611934E-3</v>
      </c>
    </row>
    <row r="587" spans="1:12" ht="15" hidden="1" customHeight="1" x14ac:dyDescent="0.35">
      <c r="A587" s="16">
        <v>6</v>
      </c>
      <c r="B587" s="13">
        <v>196</v>
      </c>
      <c r="C587" s="8">
        <v>43490</v>
      </c>
      <c r="D587" s="9" t="s">
        <v>156</v>
      </c>
      <c r="E587" s="10">
        <v>2018</v>
      </c>
      <c r="F587" s="9" t="s">
        <v>157</v>
      </c>
      <c r="G587" s="9" t="s">
        <v>53</v>
      </c>
      <c r="H587" s="9" t="s">
        <v>158</v>
      </c>
      <c r="I587" s="11" t="s">
        <v>55</v>
      </c>
      <c r="J587" s="12" t="s">
        <v>56</v>
      </c>
      <c r="K587" s="10">
        <v>3095820</v>
      </c>
      <c r="L587" s="19">
        <f>+A587*B587/$B$662*100</f>
        <v>5.2798500091589227E-3</v>
      </c>
    </row>
    <row r="588" spans="1:12" ht="15" customHeight="1" x14ac:dyDescent="0.35">
      <c r="A588" s="16">
        <v>3.9</v>
      </c>
      <c r="B588" s="13">
        <v>301</v>
      </c>
      <c r="C588" s="8">
        <v>44174</v>
      </c>
      <c r="D588" s="9" t="s">
        <v>1785</v>
      </c>
      <c r="E588" s="10">
        <v>2020</v>
      </c>
      <c r="F588" s="9" t="s">
        <v>24</v>
      </c>
      <c r="G588" s="9" t="s">
        <v>25</v>
      </c>
      <c r="H588" s="9" t="s">
        <v>1786</v>
      </c>
      <c r="I588" s="11" t="s">
        <v>1787</v>
      </c>
      <c r="J588" s="12" t="s">
        <v>56</v>
      </c>
      <c r="K588" s="10">
        <v>3107213</v>
      </c>
      <c r="L588" s="19">
        <f>+A588*B588/$B$662*100</f>
        <v>5.2704217055711388E-3</v>
      </c>
    </row>
    <row r="589" spans="1:12" ht="15" hidden="1" customHeight="1" x14ac:dyDescent="0.35">
      <c r="A589" s="16">
        <v>5</v>
      </c>
      <c r="B589" s="13">
        <v>234</v>
      </c>
      <c r="C589" s="8">
        <v>43825</v>
      </c>
      <c r="D589" s="9" t="s">
        <v>920</v>
      </c>
      <c r="E589" s="10">
        <v>2019</v>
      </c>
      <c r="F589" s="9" t="s">
        <v>18</v>
      </c>
      <c r="G589" s="9" t="s">
        <v>19</v>
      </c>
      <c r="H589" s="9" t="s">
        <v>921</v>
      </c>
      <c r="I589" s="11" t="s">
        <v>922</v>
      </c>
      <c r="J589" s="12" t="s">
        <v>36</v>
      </c>
      <c r="K589" s="10">
        <v>3099173</v>
      </c>
      <c r="L589" s="19">
        <f>+A589*B589/$B$662*100</f>
        <v>5.2529119989081132E-3</v>
      </c>
    </row>
    <row r="590" spans="1:12" ht="15" hidden="1" customHeight="1" x14ac:dyDescent="0.35">
      <c r="A590" s="16">
        <v>5.8</v>
      </c>
      <c r="B590" s="13">
        <v>197</v>
      </c>
      <c r="C590" s="8">
        <v>43922</v>
      </c>
      <c r="D590" s="9" t="s">
        <v>1129</v>
      </c>
      <c r="E590" s="10">
        <v>2019</v>
      </c>
      <c r="F590" s="9" t="s">
        <v>18</v>
      </c>
      <c r="G590" s="9" t="s">
        <v>19</v>
      </c>
      <c r="H590" s="9" t="s">
        <v>517</v>
      </c>
      <c r="I590" s="11" t="s">
        <v>1130</v>
      </c>
      <c r="J590" s="12" t="s">
        <v>464</v>
      </c>
      <c r="K590" s="10">
        <v>3092579</v>
      </c>
      <c r="L590" s="19">
        <f>+A590*B590/$B$662*100</f>
        <v>5.1298950854294098E-3</v>
      </c>
    </row>
    <row r="591" spans="1:12" ht="15" hidden="1" customHeight="1" x14ac:dyDescent="0.35">
      <c r="A591" s="16">
        <v>5.2</v>
      </c>
      <c r="B591" s="13">
        <v>209</v>
      </c>
      <c r="C591" s="8">
        <v>43649</v>
      </c>
      <c r="D591" s="9" t="s">
        <v>578</v>
      </c>
      <c r="E591" s="10">
        <v>2018</v>
      </c>
      <c r="F591" s="9" t="s">
        <v>18</v>
      </c>
      <c r="G591" s="9" t="s">
        <v>19</v>
      </c>
      <c r="H591" s="9" t="s">
        <v>579</v>
      </c>
      <c r="I591" s="11" t="s">
        <v>580</v>
      </c>
      <c r="J591" s="12" t="s">
        <v>41</v>
      </c>
      <c r="K591" s="10">
        <v>3096202</v>
      </c>
      <c r="L591" s="19">
        <f>+A591*B591/$B$662*100</f>
        <v>4.8793715900968685E-3</v>
      </c>
    </row>
    <row r="592" spans="1:12" ht="15" hidden="1" customHeight="1" x14ac:dyDescent="0.35">
      <c r="A592" s="16">
        <v>5.7</v>
      </c>
      <c r="B592" s="13">
        <v>189</v>
      </c>
      <c r="C592" s="8">
        <v>43972</v>
      </c>
      <c r="D592" s="9" t="s">
        <v>1293</v>
      </c>
      <c r="E592" s="10">
        <v>2019</v>
      </c>
      <c r="F592" s="9" t="s">
        <v>18</v>
      </c>
      <c r="G592" s="9" t="s">
        <v>13</v>
      </c>
      <c r="H592" s="9" t="s">
        <v>1294</v>
      </c>
      <c r="I592" s="11" t="s">
        <v>1295</v>
      </c>
      <c r="J592" s="12" t="s">
        <v>967</v>
      </c>
      <c r="K592" s="10">
        <v>3101493</v>
      </c>
      <c r="L592" s="19">
        <f>+A592*B592/$B$662*100</f>
        <v>4.8367197405330851E-3</v>
      </c>
    </row>
    <row r="593" spans="1:12" ht="15" customHeight="1" x14ac:dyDescent="0.35">
      <c r="A593" s="16">
        <v>4.5</v>
      </c>
      <c r="B593" s="13">
        <v>238</v>
      </c>
      <c r="C593" s="8">
        <v>44232</v>
      </c>
      <c r="D593" s="9" t="s">
        <v>1963</v>
      </c>
      <c r="E593" s="10">
        <v>2018</v>
      </c>
      <c r="F593" s="9" t="s">
        <v>24</v>
      </c>
      <c r="G593" s="9" t="s">
        <v>25</v>
      </c>
      <c r="H593" s="9" t="s">
        <v>1964</v>
      </c>
      <c r="I593" s="11" t="s">
        <v>1965</v>
      </c>
      <c r="J593" s="12" t="s">
        <v>56</v>
      </c>
      <c r="K593" s="10">
        <v>3108374</v>
      </c>
      <c r="L593" s="19">
        <f>+A593*B593/$B$662*100</f>
        <v>4.8084348297697341E-3</v>
      </c>
    </row>
    <row r="594" spans="1:12" ht="15" hidden="1" customHeight="1" x14ac:dyDescent="0.35">
      <c r="A594" s="16">
        <v>5</v>
      </c>
      <c r="B594" s="13">
        <v>212</v>
      </c>
      <c r="C594" s="8">
        <v>43524</v>
      </c>
      <c r="D594" s="9" t="s">
        <v>254</v>
      </c>
      <c r="E594" s="10">
        <v>2018</v>
      </c>
      <c r="F594" s="9" t="s">
        <v>18</v>
      </c>
      <c r="G594" s="9" t="s">
        <v>19</v>
      </c>
      <c r="H594" s="9" t="s">
        <v>255</v>
      </c>
      <c r="I594" s="11" t="s">
        <v>256</v>
      </c>
      <c r="J594" s="12" t="s">
        <v>41</v>
      </c>
      <c r="K594" s="10">
        <v>3093576</v>
      </c>
      <c r="L594" s="19">
        <f>+A594*B594/$B$662*100</f>
        <v>4.7590484776432471E-3</v>
      </c>
    </row>
    <row r="595" spans="1:12" ht="15" hidden="1" customHeight="1" x14ac:dyDescent="0.35">
      <c r="A595" s="16">
        <v>5.6</v>
      </c>
      <c r="B595" s="13">
        <v>186</v>
      </c>
      <c r="C595" s="8">
        <v>43860</v>
      </c>
      <c r="D595" s="9" t="s">
        <v>974</v>
      </c>
      <c r="E595" s="10">
        <v>2019</v>
      </c>
      <c r="F595" s="9" t="s">
        <v>18</v>
      </c>
      <c r="G595" s="9" t="s">
        <v>19</v>
      </c>
      <c r="H595" s="9" t="s">
        <v>975</v>
      </c>
      <c r="I595" s="11" t="s">
        <v>976</v>
      </c>
      <c r="J595" s="12" t="s">
        <v>108</v>
      </c>
      <c r="K595" s="10">
        <v>3097135</v>
      </c>
      <c r="L595" s="19">
        <f>+A595*B595/$B$662*100</f>
        <v>4.6764385795407606E-3</v>
      </c>
    </row>
    <row r="596" spans="1:12" ht="15" hidden="1" customHeight="1" x14ac:dyDescent="0.35">
      <c r="A596" s="16">
        <v>4.8</v>
      </c>
      <c r="B596" s="13">
        <v>216</v>
      </c>
      <c r="C596" s="8">
        <v>43922</v>
      </c>
      <c r="D596" s="9" t="s">
        <v>1118</v>
      </c>
      <c r="E596" s="10">
        <v>2019</v>
      </c>
      <c r="F596" s="9" t="s">
        <v>18</v>
      </c>
      <c r="G596" s="9" t="s">
        <v>19</v>
      </c>
      <c r="H596" s="9" t="s">
        <v>617</v>
      </c>
      <c r="I596" s="11" t="s">
        <v>1119</v>
      </c>
      <c r="J596" s="12" t="s">
        <v>464</v>
      </c>
      <c r="K596" s="10">
        <v>3098497</v>
      </c>
      <c r="L596" s="19">
        <f>+A596*B596/$B$662*100</f>
        <v>4.6548881713401116E-3</v>
      </c>
    </row>
    <row r="597" spans="1:12" ht="15" hidden="1" customHeight="1" x14ac:dyDescent="0.35">
      <c r="A597" s="16">
        <v>5.6</v>
      </c>
      <c r="B597" s="13">
        <v>180</v>
      </c>
      <c r="C597" s="8">
        <v>43546</v>
      </c>
      <c r="D597" s="9" t="s">
        <v>335</v>
      </c>
      <c r="E597" s="10">
        <v>2017</v>
      </c>
      <c r="F597" s="9" t="s">
        <v>18</v>
      </c>
      <c r="G597" s="9" t="s">
        <v>19</v>
      </c>
      <c r="H597" s="9" t="s">
        <v>336</v>
      </c>
      <c r="I597" s="11" t="s">
        <v>337</v>
      </c>
      <c r="J597" s="12" t="s">
        <v>36</v>
      </c>
      <c r="K597" s="10">
        <v>3089057</v>
      </c>
      <c r="L597" s="19">
        <f>+A597*B597/$B$662*100</f>
        <v>4.5255857221362201E-3</v>
      </c>
    </row>
    <row r="598" spans="1:12" ht="15" hidden="1" customHeight="1" x14ac:dyDescent="0.35">
      <c r="A598" s="16">
        <v>4.3</v>
      </c>
      <c r="B598" s="13">
        <v>230</v>
      </c>
      <c r="C598" s="8">
        <v>44070</v>
      </c>
      <c r="D598" s="9" t="s">
        <v>1513</v>
      </c>
      <c r="E598" s="10">
        <v>2019</v>
      </c>
      <c r="F598" s="9" t="s">
        <v>38</v>
      </c>
      <c r="G598" s="9" t="s">
        <v>239</v>
      </c>
      <c r="H598" s="9" t="s">
        <v>1514</v>
      </c>
      <c r="I598" s="11" t="s">
        <v>1515</v>
      </c>
      <c r="J598" s="12" t="s">
        <v>56</v>
      </c>
      <c r="K598" s="10">
        <v>3105619</v>
      </c>
      <c r="L598" s="19">
        <f>+A598*B598/$B$662*100</f>
        <v>4.4402820230086525E-3</v>
      </c>
    </row>
    <row r="599" spans="1:12" ht="15" hidden="1" customHeight="1" x14ac:dyDescent="0.35">
      <c r="A599" s="16">
        <v>5.5</v>
      </c>
      <c r="B599" s="13">
        <v>176</v>
      </c>
      <c r="C599" s="8">
        <v>43843</v>
      </c>
      <c r="D599" s="9" t="s">
        <v>949</v>
      </c>
      <c r="E599" s="10">
        <v>2019</v>
      </c>
      <c r="F599" s="9" t="s">
        <v>18</v>
      </c>
      <c r="G599" s="9" t="s">
        <v>19</v>
      </c>
      <c r="H599" s="9" t="s">
        <v>950</v>
      </c>
      <c r="I599" s="11" t="s">
        <v>951</v>
      </c>
      <c r="J599" s="12" t="s">
        <v>464</v>
      </c>
      <c r="K599" s="10">
        <v>3085109</v>
      </c>
      <c r="L599" s="19">
        <f>+A599*B599/$B$662*100</f>
        <v>4.3459989871308139E-3</v>
      </c>
    </row>
    <row r="600" spans="1:12" ht="15" hidden="1" customHeight="1" x14ac:dyDescent="0.35">
      <c r="A600" s="16">
        <v>5.3</v>
      </c>
      <c r="B600" s="13">
        <v>174</v>
      </c>
      <c r="C600" s="8">
        <v>43552</v>
      </c>
      <c r="D600" s="9" t="s">
        <v>363</v>
      </c>
      <c r="E600" s="10">
        <v>2018</v>
      </c>
      <c r="F600" s="9" t="s">
        <v>18</v>
      </c>
      <c r="G600" s="9" t="s">
        <v>19</v>
      </c>
      <c r="H600" s="9" t="s">
        <v>364</v>
      </c>
      <c r="I600" s="11" t="s">
        <v>365</v>
      </c>
      <c r="J600" s="12" t="s">
        <v>28</v>
      </c>
      <c r="K600" s="10">
        <v>3093582</v>
      </c>
      <c r="L600" s="19">
        <f>+A600*B600/$B$662*100</f>
        <v>4.140372175549625E-3</v>
      </c>
    </row>
    <row r="601" spans="1:12" ht="15" hidden="1" customHeight="1" x14ac:dyDescent="0.35">
      <c r="A601" s="16">
        <v>5.2</v>
      </c>
      <c r="B601" s="13">
        <v>177</v>
      </c>
      <c r="C601" s="8">
        <v>43580</v>
      </c>
      <c r="D601" s="9" t="s">
        <v>442</v>
      </c>
      <c r="E601" s="10">
        <v>2018</v>
      </c>
      <c r="F601" s="9" t="s">
        <v>18</v>
      </c>
      <c r="G601" s="9" t="s">
        <v>19</v>
      </c>
      <c r="H601" s="9" t="s">
        <v>443</v>
      </c>
      <c r="I601" s="11" t="s">
        <v>444</v>
      </c>
      <c r="J601" s="12" t="s">
        <v>28</v>
      </c>
      <c r="K601" s="10">
        <v>3093349</v>
      </c>
      <c r="L601" s="19">
        <f>+A601*B601/$B$662*100</f>
        <v>4.1322907724743816E-3</v>
      </c>
    </row>
    <row r="602" spans="1:12" ht="15" hidden="1" customHeight="1" x14ac:dyDescent="0.35">
      <c r="A602" s="16">
        <v>4.8</v>
      </c>
      <c r="B602" s="13">
        <v>189</v>
      </c>
      <c r="C602" s="8">
        <v>43649</v>
      </c>
      <c r="D602" s="9" t="s">
        <v>570</v>
      </c>
      <c r="E602" s="10">
        <v>2019</v>
      </c>
      <c r="F602" s="9" t="s">
        <v>18</v>
      </c>
      <c r="G602" s="9" t="s">
        <v>19</v>
      </c>
      <c r="H602" s="9" t="s">
        <v>34</v>
      </c>
      <c r="I602" s="11" t="s">
        <v>571</v>
      </c>
      <c r="J602" s="12" t="s">
        <v>41</v>
      </c>
      <c r="K602" s="10">
        <v>3094805</v>
      </c>
      <c r="L602" s="19">
        <f>+A602*B602/$B$662*100</f>
        <v>4.0730271499225977E-3</v>
      </c>
    </row>
    <row r="603" spans="1:12" ht="15" hidden="1" customHeight="1" x14ac:dyDescent="0.35">
      <c r="A603" s="16">
        <v>5.5</v>
      </c>
      <c r="B603" s="13">
        <v>161</v>
      </c>
      <c r="C603" s="8">
        <v>43603</v>
      </c>
      <c r="D603" s="9" t="s">
        <v>493</v>
      </c>
      <c r="E603" s="10">
        <v>2018</v>
      </c>
      <c r="F603" s="9" t="s">
        <v>18</v>
      </c>
      <c r="G603" s="9" t="s">
        <v>19</v>
      </c>
      <c r="H603" s="9" t="s">
        <v>494</v>
      </c>
      <c r="I603" s="11" t="s">
        <v>495</v>
      </c>
      <c r="J603" s="12" t="s">
        <v>464</v>
      </c>
      <c r="K603" s="10">
        <v>3090820</v>
      </c>
      <c r="L603" s="19">
        <f>+A603*B603/$B$662*100</f>
        <v>3.975601346182165E-3</v>
      </c>
    </row>
    <row r="604" spans="1:12" ht="15" hidden="1" customHeight="1" x14ac:dyDescent="0.35">
      <c r="A604" s="16">
        <v>2.6</v>
      </c>
      <c r="B604" s="13">
        <v>334</v>
      </c>
      <c r="C604" s="8">
        <v>44178</v>
      </c>
      <c r="D604" s="9" t="s">
        <v>1803</v>
      </c>
      <c r="E604" s="10">
        <v>2020</v>
      </c>
      <c r="F604" s="9" t="s">
        <v>18</v>
      </c>
      <c r="G604" s="9" t="s">
        <v>19</v>
      </c>
      <c r="H604" s="9" t="s">
        <v>1804</v>
      </c>
      <c r="I604" s="11" t="s">
        <v>1805</v>
      </c>
      <c r="J604" s="12" t="s">
        <v>56</v>
      </c>
      <c r="K604" s="10">
        <v>3106970</v>
      </c>
      <c r="L604" s="19">
        <f>+A604*B604/$B$662*100</f>
        <v>3.8988280169673546E-3</v>
      </c>
    </row>
    <row r="605" spans="1:12" ht="15" hidden="1" customHeight="1" x14ac:dyDescent="0.35">
      <c r="A605" s="16">
        <v>5.2</v>
      </c>
      <c r="B605" s="13">
        <v>166</v>
      </c>
      <c r="C605" s="8">
        <v>44008</v>
      </c>
      <c r="D605" s="9" t="s">
        <v>1407</v>
      </c>
      <c r="E605" s="10">
        <v>2020</v>
      </c>
      <c r="F605" s="9" t="s">
        <v>18</v>
      </c>
      <c r="G605" s="9" t="s">
        <v>19</v>
      </c>
      <c r="H605" s="9" t="s">
        <v>1408</v>
      </c>
      <c r="I605" s="11" t="s">
        <v>1409</v>
      </c>
      <c r="J605" s="12" t="s">
        <v>1393</v>
      </c>
      <c r="K605" s="10">
        <v>3104843</v>
      </c>
      <c r="L605" s="19">
        <f>+A605*B605/$B$662*100</f>
        <v>3.8754817414166521E-3</v>
      </c>
    </row>
    <row r="606" spans="1:12" ht="15" hidden="1" customHeight="1" x14ac:dyDescent="0.35">
      <c r="A606" s="16">
        <v>6.2</v>
      </c>
      <c r="B606" s="13">
        <v>138</v>
      </c>
      <c r="C606" s="8">
        <v>43486</v>
      </c>
      <c r="D606" s="9" t="s">
        <v>90</v>
      </c>
      <c r="E606" s="10">
        <v>2018</v>
      </c>
      <c r="F606" s="9" t="s">
        <v>18</v>
      </c>
      <c r="G606" s="9" t="s">
        <v>13</v>
      </c>
      <c r="H606" s="9" t="s">
        <v>91</v>
      </c>
      <c r="I606" s="11" t="s">
        <v>92</v>
      </c>
      <c r="J606" s="12" t="s">
        <v>93</v>
      </c>
      <c r="K606" s="10">
        <v>3088413</v>
      </c>
      <c r="L606" s="19">
        <f>+A606*B606/$B$662*100</f>
        <v>3.8413602617656251E-3</v>
      </c>
    </row>
    <row r="607" spans="1:12" ht="15" hidden="1" customHeight="1" x14ac:dyDescent="0.35">
      <c r="A607" s="16">
        <v>5.7</v>
      </c>
      <c r="B607" s="13">
        <v>145</v>
      </c>
      <c r="C607" s="8">
        <v>43486</v>
      </c>
      <c r="D607" s="9" t="s">
        <v>79</v>
      </c>
      <c r="E607" s="10">
        <v>2017</v>
      </c>
      <c r="F607" s="9" t="s">
        <v>18</v>
      </c>
      <c r="G607" s="9" t="s">
        <v>13</v>
      </c>
      <c r="H607" s="9" t="s">
        <v>80</v>
      </c>
      <c r="I607" s="11" t="s">
        <v>81</v>
      </c>
      <c r="J607" s="12" t="s">
        <v>82</v>
      </c>
      <c r="K607" s="10">
        <v>3087654</v>
      </c>
      <c r="L607" s="19">
        <f>+A607*B607/$B$662*100</f>
        <v>3.7107109120491921E-3</v>
      </c>
    </row>
    <row r="608" spans="1:12" ht="15" hidden="1" customHeight="1" x14ac:dyDescent="0.35">
      <c r="A608" s="16">
        <v>5.2</v>
      </c>
      <c r="B608" s="13">
        <v>151</v>
      </c>
      <c r="C608" s="8">
        <v>44001</v>
      </c>
      <c r="D608" s="9" t="s">
        <v>1390</v>
      </c>
      <c r="E608" s="10">
        <v>2020</v>
      </c>
      <c r="F608" s="9" t="s">
        <v>18</v>
      </c>
      <c r="G608" s="9" t="s">
        <v>19</v>
      </c>
      <c r="H608" s="9" t="s">
        <v>1391</v>
      </c>
      <c r="I608" s="11" t="s">
        <v>1392</v>
      </c>
      <c r="J608" s="12" t="s">
        <v>1393</v>
      </c>
      <c r="K608" s="10">
        <v>3104815</v>
      </c>
      <c r="L608" s="19">
        <f>+A608*B608/$B$662*100</f>
        <v>3.5252876081561112E-3</v>
      </c>
    </row>
    <row r="609" spans="1:12" ht="15" hidden="1" customHeight="1" x14ac:dyDescent="0.35">
      <c r="A609" s="16">
        <v>5.2</v>
      </c>
      <c r="B609" s="13">
        <v>150</v>
      </c>
      <c r="C609" s="8">
        <v>43774</v>
      </c>
      <c r="D609" s="9" t="s">
        <v>801</v>
      </c>
      <c r="E609" s="10">
        <v>2018</v>
      </c>
      <c r="F609" s="9" t="s">
        <v>18</v>
      </c>
      <c r="G609" s="9" t="s">
        <v>13</v>
      </c>
      <c r="H609" s="9" t="s">
        <v>802</v>
      </c>
      <c r="I609" s="11" t="s">
        <v>803</v>
      </c>
      <c r="J609" s="12" t="s">
        <v>190</v>
      </c>
      <c r="K609" s="10">
        <v>3097279</v>
      </c>
      <c r="L609" s="19">
        <f>+A609*B609/$B$662*100</f>
        <v>3.5019413326054087E-3</v>
      </c>
    </row>
    <row r="610" spans="1:12" ht="15" hidden="1" customHeight="1" x14ac:dyDescent="0.35">
      <c r="A610" s="16">
        <v>5.4</v>
      </c>
      <c r="B610" s="13">
        <v>140</v>
      </c>
      <c r="C610" s="8">
        <v>43896</v>
      </c>
      <c r="D610" s="9" t="s">
        <v>1049</v>
      </c>
      <c r="E610" s="10">
        <v>2019</v>
      </c>
      <c r="F610" s="9" t="s">
        <v>18</v>
      </c>
      <c r="G610" s="9" t="s">
        <v>19</v>
      </c>
      <c r="H610" s="9" t="s">
        <v>1050</v>
      </c>
      <c r="I610" s="11" t="s">
        <v>1051</v>
      </c>
      <c r="J610" s="12" t="s">
        <v>36</v>
      </c>
      <c r="K610" s="10">
        <v>3099252</v>
      </c>
      <c r="L610" s="19">
        <f>+A610*B610/$B$662*100</f>
        <v>3.3941892916021653E-3</v>
      </c>
    </row>
    <row r="611" spans="1:12" ht="15" hidden="1" customHeight="1" x14ac:dyDescent="0.35">
      <c r="A611" s="16">
        <v>5</v>
      </c>
      <c r="B611" s="13">
        <v>147</v>
      </c>
      <c r="C611" s="8">
        <v>43529</v>
      </c>
      <c r="D611" s="9" t="s">
        <v>268</v>
      </c>
      <c r="E611" s="10">
        <v>2018</v>
      </c>
      <c r="F611" s="9" t="s">
        <v>18</v>
      </c>
      <c r="G611" s="9" t="s">
        <v>19</v>
      </c>
      <c r="H611" s="9" t="s">
        <v>269</v>
      </c>
      <c r="I611" s="11" t="s">
        <v>270</v>
      </c>
      <c r="J611" s="12" t="s">
        <v>41</v>
      </c>
      <c r="K611" s="10">
        <v>3089934</v>
      </c>
      <c r="L611" s="19">
        <f>+A611*B611/$B$662*100</f>
        <v>3.2999062557243276E-3</v>
      </c>
    </row>
    <row r="612" spans="1:12" ht="15" hidden="1" customHeight="1" x14ac:dyDescent="0.35">
      <c r="A612" s="16">
        <v>4.5999999999999996</v>
      </c>
      <c r="B612" s="13">
        <v>157</v>
      </c>
      <c r="C612" s="8">
        <v>44183</v>
      </c>
      <c r="D612" s="9" t="s">
        <v>1836</v>
      </c>
      <c r="E612" s="10">
        <v>2020</v>
      </c>
      <c r="F612" s="9" t="s">
        <v>24</v>
      </c>
      <c r="G612" s="9" t="s">
        <v>19</v>
      </c>
      <c r="H612" s="9" t="s">
        <v>1837</v>
      </c>
      <c r="I612" s="11" t="s">
        <v>1838</v>
      </c>
      <c r="J612" s="12" t="s">
        <v>56</v>
      </c>
      <c r="K612" s="10">
        <v>3107307</v>
      </c>
      <c r="L612" s="19">
        <f>+A612*B612/$B$662*100</f>
        <v>3.2424385005225967E-3</v>
      </c>
    </row>
    <row r="613" spans="1:12" ht="15" hidden="1" customHeight="1" x14ac:dyDescent="0.35">
      <c r="A613" s="16">
        <v>5.9</v>
      </c>
      <c r="B613" s="13">
        <v>119</v>
      </c>
      <c r="C613" s="8">
        <v>43907</v>
      </c>
      <c r="D613" s="9" t="s">
        <v>1091</v>
      </c>
      <c r="E613" s="10">
        <v>2019</v>
      </c>
      <c r="F613" s="9" t="s">
        <v>24</v>
      </c>
      <c r="G613" s="9" t="s">
        <v>345</v>
      </c>
      <c r="H613" s="9" t="s">
        <v>454</v>
      </c>
      <c r="I613" s="11" t="s">
        <v>1092</v>
      </c>
      <c r="J613" s="12" t="s">
        <v>56</v>
      </c>
      <c r="K613" s="10">
        <v>3096919</v>
      </c>
      <c r="L613" s="19">
        <f>+A613*B613/$B$662*100</f>
        <v>3.1521961661823816E-3</v>
      </c>
    </row>
    <row r="614" spans="1:12" ht="15" hidden="1" customHeight="1" x14ac:dyDescent="0.35">
      <c r="A614" s="16">
        <v>5.0999999999999996</v>
      </c>
      <c r="B614" s="13">
        <v>131</v>
      </c>
      <c r="C614" s="8">
        <v>43755</v>
      </c>
      <c r="D614" s="9" t="s">
        <v>753</v>
      </c>
      <c r="E614" s="10">
        <v>2017</v>
      </c>
      <c r="F614" s="9" t="s">
        <v>18</v>
      </c>
      <c r="G614" s="9" t="s">
        <v>19</v>
      </c>
      <c r="H614" s="9" t="s">
        <v>754</v>
      </c>
      <c r="I614" s="11" t="s">
        <v>755</v>
      </c>
      <c r="J614" s="12" t="s">
        <v>36</v>
      </c>
      <c r="K614" s="10">
        <v>3094745</v>
      </c>
      <c r="L614" s="19">
        <f>+A614*B614/$B$662*100</f>
        <v>2.9995474414277858E-3</v>
      </c>
    </row>
    <row r="615" spans="1:12" ht="15" hidden="1" customHeight="1" x14ac:dyDescent="0.35">
      <c r="A615" s="16">
        <v>4.8</v>
      </c>
      <c r="B615" s="13">
        <v>132</v>
      </c>
      <c r="C615" s="8">
        <v>44239</v>
      </c>
      <c r="D615" s="9" t="s">
        <v>1978</v>
      </c>
      <c r="E615" s="10">
        <v>2018</v>
      </c>
      <c r="F615" s="9" t="s">
        <v>400</v>
      </c>
      <c r="G615" s="9" t="s">
        <v>66</v>
      </c>
      <c r="H615" s="9" t="s">
        <v>1979</v>
      </c>
      <c r="I615" s="11" t="s">
        <v>55</v>
      </c>
      <c r="J615" s="12" t="s">
        <v>56</v>
      </c>
      <c r="K615" s="10">
        <v>3108379</v>
      </c>
      <c r="L615" s="19">
        <f>+A615*B615/$B$662*100</f>
        <v>2.8446538824856244E-3</v>
      </c>
    </row>
    <row r="616" spans="1:12" ht="15" hidden="1" customHeight="1" x14ac:dyDescent="0.35">
      <c r="A616" s="16">
        <v>6.8</v>
      </c>
      <c r="B616" s="13">
        <v>91</v>
      </c>
      <c r="C616" s="8">
        <v>43643</v>
      </c>
      <c r="D616" s="9" t="s">
        <v>554</v>
      </c>
      <c r="E616" s="10">
        <v>2018</v>
      </c>
      <c r="F616" s="9" t="s">
        <v>18</v>
      </c>
      <c r="G616" s="9" t="s">
        <v>13</v>
      </c>
      <c r="H616" s="9" t="s">
        <v>555</v>
      </c>
      <c r="I616" s="11" t="s">
        <v>556</v>
      </c>
      <c r="J616" s="12" t="s">
        <v>557</v>
      </c>
      <c r="K616" s="10">
        <v>3094787</v>
      </c>
      <c r="L616" s="19">
        <f>+A616*B616/$B$662*100</f>
        <v>2.7782067905336239E-3</v>
      </c>
    </row>
    <row r="617" spans="1:12" ht="15" hidden="1" customHeight="1" x14ac:dyDescent="0.35">
      <c r="A617" s="16">
        <v>5</v>
      </c>
      <c r="B617" s="13">
        <v>120</v>
      </c>
      <c r="C617" s="8">
        <v>44135</v>
      </c>
      <c r="D617" s="9" t="s">
        <v>1637</v>
      </c>
      <c r="E617" s="10">
        <v>2020</v>
      </c>
      <c r="F617" s="9" t="s">
        <v>18</v>
      </c>
      <c r="G617" s="9" t="s">
        <v>19</v>
      </c>
      <c r="H617" s="9" t="s">
        <v>1638</v>
      </c>
      <c r="I617" s="11" t="s">
        <v>1639</v>
      </c>
      <c r="J617" s="12" t="s">
        <v>967</v>
      </c>
      <c r="K617" s="10">
        <v>3102012</v>
      </c>
      <c r="L617" s="19">
        <f>+A617*B617/$B$662*100</f>
        <v>2.6938010250810831E-3</v>
      </c>
    </row>
    <row r="618" spans="1:12" ht="15" hidden="1" customHeight="1" x14ac:dyDescent="0.35">
      <c r="A618" s="16">
        <v>7.7</v>
      </c>
      <c r="B618" s="13">
        <v>74</v>
      </c>
      <c r="C618" s="8">
        <v>44183</v>
      </c>
      <c r="D618" s="9" t="s">
        <v>1833</v>
      </c>
      <c r="E618" s="10">
        <v>2020</v>
      </c>
      <c r="F618" s="9" t="s">
        <v>18</v>
      </c>
      <c r="G618" s="9" t="s">
        <v>56</v>
      </c>
      <c r="H618" s="9" t="s">
        <v>1834</v>
      </c>
      <c r="I618" s="11" t="s">
        <v>1835</v>
      </c>
      <c r="J618" s="12" t="s">
        <v>56</v>
      </c>
      <c r="K618" s="10">
        <v>3107353</v>
      </c>
      <c r="L618" s="19">
        <f>+A618*B618/$B$662*100</f>
        <v>2.5582130401520025E-3</v>
      </c>
    </row>
    <row r="619" spans="1:12" ht="15" hidden="1" customHeight="1" x14ac:dyDescent="0.35">
      <c r="A619" s="16">
        <v>4.2</v>
      </c>
      <c r="B619" s="13">
        <v>128</v>
      </c>
      <c r="C619" s="8">
        <v>43774</v>
      </c>
      <c r="D619" s="9" t="s">
        <v>813</v>
      </c>
      <c r="E619" s="10">
        <v>2018</v>
      </c>
      <c r="F619" s="9" t="s">
        <v>18</v>
      </c>
      <c r="G619" s="9" t="s">
        <v>30</v>
      </c>
      <c r="H619" s="9" t="s">
        <v>814</v>
      </c>
      <c r="I619" s="11" t="s">
        <v>815</v>
      </c>
      <c r="J619" s="12" t="s">
        <v>143</v>
      </c>
      <c r="K619" s="10">
        <v>3097635</v>
      </c>
      <c r="L619" s="19">
        <f>+A619*B619/$B$662*100</f>
        <v>2.413645718472651E-3</v>
      </c>
    </row>
    <row r="620" spans="1:12" ht="15" hidden="1" customHeight="1" x14ac:dyDescent="0.35">
      <c r="A620" s="16">
        <v>5.5</v>
      </c>
      <c r="B620" s="13">
        <v>92</v>
      </c>
      <c r="C620" s="8">
        <v>43955</v>
      </c>
      <c r="D620" s="9" t="s">
        <v>1237</v>
      </c>
      <c r="E620" s="10">
        <v>2019</v>
      </c>
      <c r="F620" s="9" t="s">
        <v>18</v>
      </c>
      <c r="G620" s="9" t="s">
        <v>345</v>
      </c>
      <c r="H620" s="9" t="s">
        <v>1238</v>
      </c>
      <c r="I620" s="11" t="s">
        <v>1239</v>
      </c>
      <c r="J620" s="12" t="s">
        <v>967</v>
      </c>
      <c r="K620" s="10">
        <v>3101536</v>
      </c>
      <c r="L620" s="19">
        <f>+A620*B620/$B$662*100</f>
        <v>2.2717721978183802E-3</v>
      </c>
    </row>
    <row r="621" spans="1:12" ht="15" hidden="1" customHeight="1" x14ac:dyDescent="0.35">
      <c r="A621" s="16">
        <v>4.4000000000000004</v>
      </c>
      <c r="B621" s="13">
        <v>111</v>
      </c>
      <c r="C621" s="8">
        <v>44224</v>
      </c>
      <c r="D621" s="9" t="s">
        <v>1933</v>
      </c>
      <c r="E621" s="10">
        <v>2020</v>
      </c>
      <c r="F621" s="9" t="s">
        <v>18</v>
      </c>
      <c r="G621" s="9" t="s">
        <v>13</v>
      </c>
      <c r="H621" s="9" t="s">
        <v>394</v>
      </c>
      <c r="I621" s="11" t="s">
        <v>1934</v>
      </c>
      <c r="J621" s="12" t="s">
        <v>28</v>
      </c>
      <c r="K621" s="10">
        <v>3102006</v>
      </c>
      <c r="L621" s="19">
        <f>+A621*B621/$B$662*100</f>
        <v>2.192754034416002E-3</v>
      </c>
    </row>
    <row r="622" spans="1:12" ht="15" hidden="1" customHeight="1" x14ac:dyDescent="0.35">
      <c r="A622" s="16">
        <v>4.7</v>
      </c>
      <c r="B622" s="13">
        <v>90</v>
      </c>
      <c r="C622" s="8">
        <v>43986</v>
      </c>
      <c r="D622" s="9" t="s">
        <v>1345</v>
      </c>
      <c r="E622" s="10">
        <v>2020</v>
      </c>
      <c r="F622" s="9" t="s">
        <v>18</v>
      </c>
      <c r="G622" s="9" t="s">
        <v>19</v>
      </c>
      <c r="H622" s="9" t="s">
        <v>517</v>
      </c>
      <c r="I622" s="11" t="s">
        <v>1346</v>
      </c>
      <c r="J622" s="12" t="s">
        <v>464</v>
      </c>
      <c r="K622" s="10">
        <v>3092580</v>
      </c>
      <c r="L622" s="19">
        <f>+A622*B622/$B$662*100</f>
        <v>1.8991297226821637E-3</v>
      </c>
    </row>
    <row r="623" spans="1:12" ht="15" hidden="1" customHeight="1" x14ac:dyDescent="0.35">
      <c r="A623" s="16">
        <v>1.6</v>
      </c>
      <c r="B623" s="13">
        <v>207</v>
      </c>
      <c r="C623" s="8">
        <v>43965</v>
      </c>
      <c r="D623" s="9" t="s">
        <v>1278</v>
      </c>
      <c r="E623" s="10">
        <v>2019</v>
      </c>
      <c r="F623" s="9" t="s">
        <v>18</v>
      </c>
      <c r="G623" s="9" t="s">
        <v>19</v>
      </c>
      <c r="H623" s="9" t="s">
        <v>1279</v>
      </c>
      <c r="I623" s="11" t="s">
        <v>1280</v>
      </c>
      <c r="J623" s="12" t="s">
        <v>28</v>
      </c>
      <c r="K623" s="10">
        <v>3101384</v>
      </c>
      <c r="L623" s="19">
        <f>+A623*B623/$B$662*100</f>
        <v>1.4869781658447582E-3</v>
      </c>
    </row>
    <row r="624" spans="1:12" ht="15" customHeight="1" x14ac:dyDescent="0.35">
      <c r="A624" s="16">
        <v>6.7</v>
      </c>
      <c r="B624" s="13">
        <v>46</v>
      </c>
      <c r="C624" s="8">
        <v>43977</v>
      </c>
      <c r="D624" s="9" t="s">
        <v>1314</v>
      </c>
      <c r="E624" s="10">
        <v>2019</v>
      </c>
      <c r="F624" s="9" t="s">
        <v>18</v>
      </c>
      <c r="G624" s="9" t="s">
        <v>25</v>
      </c>
      <c r="H624" s="9" t="s">
        <v>1315</v>
      </c>
      <c r="I624" s="11" t="s">
        <v>1316</v>
      </c>
      <c r="J624" s="12" t="s">
        <v>1317</v>
      </c>
      <c r="K624" s="10">
        <v>3097681</v>
      </c>
      <c r="L624" s="19">
        <f>+A624*B624/$B$662*100</f>
        <v>1.3837157932166499E-3</v>
      </c>
    </row>
    <row r="625" spans="1:12" ht="15" hidden="1" customHeight="1" x14ac:dyDescent="0.35">
      <c r="A625" s="16">
        <v>7.9</v>
      </c>
      <c r="B625" s="13">
        <v>34</v>
      </c>
      <c r="C625" s="8">
        <v>44145</v>
      </c>
      <c r="D625" s="9" t="s">
        <v>1666</v>
      </c>
      <c r="E625" s="10">
        <v>2019</v>
      </c>
      <c r="F625" s="9" t="s">
        <v>12</v>
      </c>
      <c r="G625" s="9" t="s">
        <v>1667</v>
      </c>
      <c r="H625" s="9" t="s">
        <v>1668</v>
      </c>
      <c r="I625" s="11" t="s">
        <v>55</v>
      </c>
      <c r="J625" s="12" t="s">
        <v>56</v>
      </c>
      <c r="K625" s="10">
        <v>3106611</v>
      </c>
      <c r="L625" s="19">
        <f>+A625*B625/$B$662*100</f>
        <v>1.2059249255612985E-3</v>
      </c>
    </row>
    <row r="626" spans="1:12" ht="15" hidden="1" customHeight="1" x14ac:dyDescent="0.35">
      <c r="A626" s="16">
        <v>6.7</v>
      </c>
      <c r="B626" s="13">
        <v>38</v>
      </c>
      <c r="C626" s="8">
        <v>43774</v>
      </c>
      <c r="D626" s="9" t="s">
        <v>809</v>
      </c>
      <c r="E626" s="10">
        <v>2017</v>
      </c>
      <c r="F626" s="9" t="s">
        <v>18</v>
      </c>
      <c r="G626" s="9" t="s">
        <v>13</v>
      </c>
      <c r="H626" s="9" t="s">
        <v>810</v>
      </c>
      <c r="I626" s="11" t="s">
        <v>811</v>
      </c>
      <c r="J626" s="12" t="s">
        <v>812</v>
      </c>
      <c r="K626" s="10">
        <v>3085344</v>
      </c>
      <c r="L626" s="19">
        <f>+A626*B626/$B$662*100</f>
        <v>1.1430695683094065E-3</v>
      </c>
    </row>
    <row r="627" spans="1:12" ht="15" hidden="1" customHeight="1" x14ac:dyDescent="0.35">
      <c r="A627" s="16">
        <v>1.6</v>
      </c>
      <c r="B627" s="13">
        <v>139</v>
      </c>
      <c r="C627" s="8">
        <v>44224</v>
      </c>
      <c r="D627" s="9" t="s">
        <v>1929</v>
      </c>
      <c r="E627" s="10">
        <v>2020</v>
      </c>
      <c r="F627" s="9" t="s">
        <v>18</v>
      </c>
      <c r="G627" s="9" t="s">
        <v>1930</v>
      </c>
      <c r="H627" s="9" t="s">
        <v>1931</v>
      </c>
      <c r="I627" s="11" t="s">
        <v>1932</v>
      </c>
      <c r="J627" s="12" t="s">
        <v>464</v>
      </c>
      <c r="K627" s="10">
        <v>3105669</v>
      </c>
      <c r="L627" s="19">
        <f>+A627*B627/$B$662*100</f>
        <v>9.9850224663005499E-4</v>
      </c>
    </row>
    <row r="628" spans="1:12" ht="15" hidden="1" customHeight="1" x14ac:dyDescent="0.35">
      <c r="A628" s="16">
        <v>6.9</v>
      </c>
      <c r="B628" s="13">
        <v>32</v>
      </c>
      <c r="C628" s="8">
        <v>44155</v>
      </c>
      <c r="D628" s="9" t="s">
        <v>1709</v>
      </c>
      <c r="E628" s="10">
        <v>2020</v>
      </c>
      <c r="F628" s="9" t="s">
        <v>18</v>
      </c>
      <c r="G628" s="9" t="s">
        <v>53</v>
      </c>
      <c r="H628" s="9" t="s">
        <v>1710</v>
      </c>
      <c r="I628" s="11" t="s">
        <v>1711</v>
      </c>
      <c r="J628" s="12" t="s">
        <v>56</v>
      </c>
      <c r="K628" s="10">
        <v>3106252</v>
      </c>
      <c r="L628" s="19">
        <f>+A628*B628/$B$662*100</f>
        <v>9.913187772298388E-4</v>
      </c>
    </row>
    <row r="629" spans="1:12" ht="15" hidden="1" customHeight="1" x14ac:dyDescent="0.35">
      <c r="A629" s="16">
        <v>5.2</v>
      </c>
      <c r="B629" s="13">
        <v>40</v>
      </c>
      <c r="C629" s="8">
        <v>44139</v>
      </c>
      <c r="D629" s="9" t="s">
        <v>1651</v>
      </c>
      <c r="E629" s="10">
        <v>2019</v>
      </c>
      <c r="F629" s="9" t="s">
        <v>18</v>
      </c>
      <c r="G629" s="9" t="s">
        <v>58</v>
      </c>
      <c r="H629" s="9" t="s">
        <v>1652</v>
      </c>
      <c r="I629" s="11" t="s">
        <v>1653</v>
      </c>
      <c r="J629" s="12" t="s">
        <v>1626</v>
      </c>
      <c r="K629" s="10">
        <v>3103201</v>
      </c>
      <c r="L629" s="19">
        <f>+A629*B629/$B$662*100</f>
        <v>9.338510220281088E-4</v>
      </c>
    </row>
    <row r="630" spans="1:12" ht="15" hidden="1" customHeight="1" x14ac:dyDescent="0.35">
      <c r="A630" s="16">
        <v>5.9</v>
      </c>
      <c r="B630" s="13">
        <v>35</v>
      </c>
      <c r="C630" s="8">
        <v>44026</v>
      </c>
      <c r="D630" s="9" t="s">
        <v>1445</v>
      </c>
      <c r="E630" s="10">
        <v>2019</v>
      </c>
      <c r="F630" s="9" t="s">
        <v>18</v>
      </c>
      <c r="G630" s="9" t="s">
        <v>13</v>
      </c>
      <c r="H630" s="9" t="s">
        <v>1446</v>
      </c>
      <c r="I630" s="11" t="s">
        <v>1447</v>
      </c>
      <c r="J630" s="12" t="s">
        <v>143</v>
      </c>
      <c r="K630" s="10">
        <v>3102085</v>
      </c>
      <c r="L630" s="19">
        <f>+A630*B630/$B$662*100</f>
        <v>9.2711651946540631E-4</v>
      </c>
    </row>
    <row r="631" spans="1:12" ht="15" hidden="1" customHeight="1" x14ac:dyDescent="0.35">
      <c r="A631" s="16">
        <v>5.4</v>
      </c>
      <c r="B631" s="13">
        <v>38</v>
      </c>
      <c r="C631" s="8">
        <v>44154</v>
      </c>
      <c r="D631" s="9" t="s">
        <v>1706</v>
      </c>
      <c r="E631" s="10">
        <v>2020</v>
      </c>
      <c r="F631" s="9" t="s">
        <v>18</v>
      </c>
      <c r="G631" s="9" t="s">
        <v>345</v>
      </c>
      <c r="H631" s="9" t="s">
        <v>1707</v>
      </c>
      <c r="I631" s="11" t="s">
        <v>1708</v>
      </c>
      <c r="J631" s="12" t="s">
        <v>56</v>
      </c>
      <c r="K631" s="10">
        <v>3102047</v>
      </c>
      <c r="L631" s="19">
        <f>+A631*B631/$B$662*100</f>
        <v>9.2127995057773068E-4</v>
      </c>
    </row>
    <row r="632" spans="1:12" ht="15" hidden="1" customHeight="1" x14ac:dyDescent="0.35">
      <c r="A632" s="16">
        <v>6.5</v>
      </c>
      <c r="B632" s="13">
        <v>31</v>
      </c>
      <c r="C632" s="8">
        <v>43643</v>
      </c>
      <c r="D632" s="9" t="s">
        <v>548</v>
      </c>
      <c r="E632" s="10">
        <v>2019</v>
      </c>
      <c r="F632" s="9" t="s">
        <v>18</v>
      </c>
      <c r="G632" s="9" t="s">
        <v>56</v>
      </c>
      <c r="H632" s="9" t="s">
        <v>549</v>
      </c>
      <c r="I632" s="11" t="s">
        <v>550</v>
      </c>
      <c r="J632" s="12" t="s">
        <v>260</v>
      </c>
      <c r="K632" s="10">
        <v>3095983</v>
      </c>
      <c r="L632" s="19">
        <f>+A632*B632/$B$662*100</f>
        <v>9.0466817758973054E-4</v>
      </c>
    </row>
    <row r="633" spans="1:12" ht="15" hidden="1" customHeight="1" x14ac:dyDescent="0.35">
      <c r="A633" s="16">
        <v>7.3</v>
      </c>
      <c r="B633" s="13">
        <v>27</v>
      </c>
      <c r="C633" s="8">
        <v>44043</v>
      </c>
      <c r="D633" s="9" t="s">
        <v>1472</v>
      </c>
      <c r="E633" s="10">
        <v>2019</v>
      </c>
      <c r="F633" s="9" t="s">
        <v>18</v>
      </c>
      <c r="G633" s="9" t="s">
        <v>58</v>
      </c>
      <c r="H633" s="9" t="s">
        <v>1473</v>
      </c>
      <c r="I633" s="11" t="s">
        <v>1474</v>
      </c>
      <c r="J633" s="12" t="s">
        <v>51</v>
      </c>
      <c r="K633" s="10">
        <v>3101373</v>
      </c>
      <c r="L633" s="19">
        <f>+A633*B633/$B$662*100</f>
        <v>8.8491363673913589E-4</v>
      </c>
    </row>
    <row r="634" spans="1:12" ht="15" hidden="1" customHeight="1" x14ac:dyDescent="0.35">
      <c r="A634" s="16">
        <v>5.7</v>
      </c>
      <c r="B634" s="13">
        <v>33</v>
      </c>
      <c r="C634" s="8">
        <v>43486</v>
      </c>
      <c r="D634" s="9" t="s">
        <v>97</v>
      </c>
      <c r="E634" s="10">
        <v>2017</v>
      </c>
      <c r="F634" s="9" t="s">
        <v>18</v>
      </c>
      <c r="G634" s="9" t="s">
        <v>53</v>
      </c>
      <c r="H634" s="9" t="s">
        <v>98</v>
      </c>
      <c r="I634" s="11" t="s">
        <v>99</v>
      </c>
      <c r="J634" s="12" t="s">
        <v>86</v>
      </c>
      <c r="K634" s="10">
        <v>3091069</v>
      </c>
      <c r="L634" s="19">
        <f>+A634*B634/$B$662*100</f>
        <v>8.4450662136291953E-4</v>
      </c>
    </row>
    <row r="635" spans="1:12" ht="15" hidden="1" customHeight="1" x14ac:dyDescent="0.35">
      <c r="A635" s="16">
        <v>5.9</v>
      </c>
      <c r="B635" s="13">
        <v>29</v>
      </c>
      <c r="C635" s="8">
        <v>43952</v>
      </c>
      <c r="D635" s="9" t="s">
        <v>1217</v>
      </c>
      <c r="E635" s="10">
        <v>2020</v>
      </c>
      <c r="F635" s="9" t="s">
        <v>18</v>
      </c>
      <c r="G635" s="9" t="s">
        <v>53</v>
      </c>
      <c r="H635" s="9" t="s">
        <v>1218</v>
      </c>
      <c r="I635" s="11" t="s">
        <v>1219</v>
      </c>
      <c r="J635" s="12" t="s">
        <v>56</v>
      </c>
      <c r="K635" s="10">
        <v>3104412</v>
      </c>
      <c r="L635" s="19">
        <f>+A635*B635/$B$662*100</f>
        <v>7.681822589856224E-4</v>
      </c>
    </row>
    <row r="636" spans="1:12" ht="15" hidden="1" customHeight="1" x14ac:dyDescent="0.35">
      <c r="A636" s="16">
        <v>5.4</v>
      </c>
      <c r="B636" s="13">
        <v>28</v>
      </c>
      <c r="C636" s="8">
        <v>44159</v>
      </c>
      <c r="D636" s="9" t="s">
        <v>1721</v>
      </c>
      <c r="E636" s="10">
        <v>2020</v>
      </c>
      <c r="F636" s="9" t="s">
        <v>18</v>
      </c>
      <c r="G636" s="9" t="s">
        <v>13</v>
      </c>
      <c r="H636" s="9" t="s">
        <v>1722</v>
      </c>
      <c r="I636" s="11" t="s">
        <v>1723</v>
      </c>
      <c r="J636" s="12" t="s">
        <v>56</v>
      </c>
      <c r="K636" s="10">
        <v>3102045</v>
      </c>
      <c r="L636" s="19">
        <f>+A636*B636/$B$662*100</f>
        <v>6.7883785832043302E-4</v>
      </c>
    </row>
    <row r="637" spans="1:12" ht="15" hidden="1" customHeight="1" x14ac:dyDescent="0.35">
      <c r="A637" s="16">
        <v>3.9</v>
      </c>
      <c r="B637" s="13">
        <v>37</v>
      </c>
      <c r="C637" s="8">
        <v>44231</v>
      </c>
      <c r="D637" s="9" t="s">
        <v>1947</v>
      </c>
      <c r="E637" s="10">
        <v>2020</v>
      </c>
      <c r="F637" s="9" t="s">
        <v>18</v>
      </c>
      <c r="G637" s="9" t="s">
        <v>19</v>
      </c>
      <c r="H637" s="9" t="s">
        <v>1948</v>
      </c>
      <c r="I637" s="11" t="s">
        <v>1949</v>
      </c>
      <c r="J637" s="12" t="s">
        <v>36</v>
      </c>
      <c r="K637" s="10">
        <v>3105336</v>
      </c>
      <c r="L637" s="19">
        <f>+A637*B637/$B$662*100</f>
        <v>6.4785914653200049E-4</v>
      </c>
    </row>
    <row r="638" spans="1:12" ht="15" hidden="1" customHeight="1" x14ac:dyDescent="0.35">
      <c r="A638" s="16">
        <v>5.8</v>
      </c>
      <c r="B638" s="13">
        <v>23</v>
      </c>
      <c r="C638" s="8">
        <v>43468</v>
      </c>
      <c r="D638" s="9" t="s">
        <v>17</v>
      </c>
      <c r="E638" s="10">
        <v>2018</v>
      </c>
      <c r="F638" s="9" t="s">
        <v>18</v>
      </c>
      <c r="G638" s="9" t="s">
        <v>19</v>
      </c>
      <c r="H638" s="9" t="s">
        <v>20</v>
      </c>
      <c r="I638" s="11" t="s">
        <v>21</v>
      </c>
      <c r="J638" s="12" t="s">
        <v>22</v>
      </c>
      <c r="K638" s="10">
        <v>3089543</v>
      </c>
      <c r="L638" s="19">
        <f>+A638*B638/$B$662*100</f>
        <v>5.9892176124302758E-4</v>
      </c>
    </row>
    <row r="639" spans="1:12" ht="15" hidden="1" customHeight="1" x14ac:dyDescent="0.35">
      <c r="A639" s="16">
        <v>7.5</v>
      </c>
      <c r="B639" s="13">
        <v>16</v>
      </c>
      <c r="C639" s="8">
        <v>43977</v>
      </c>
      <c r="D639" s="9" t="s">
        <v>1305</v>
      </c>
      <c r="E639" s="10">
        <v>2015</v>
      </c>
      <c r="F639" s="9" t="s">
        <v>18</v>
      </c>
      <c r="G639" s="9" t="s">
        <v>13</v>
      </c>
      <c r="H639" s="9" t="s">
        <v>1306</v>
      </c>
      <c r="I639" s="11" t="s">
        <v>1307</v>
      </c>
      <c r="J639" s="12" t="s">
        <v>143</v>
      </c>
      <c r="K639" s="10">
        <v>3090696</v>
      </c>
      <c r="L639" s="19">
        <f>+A639*B639/$B$662*100</f>
        <v>5.3876020501621668E-4</v>
      </c>
    </row>
    <row r="640" spans="1:12" ht="15" hidden="1" customHeight="1" x14ac:dyDescent="0.35">
      <c r="A640" s="16">
        <v>7.3</v>
      </c>
      <c r="B640" s="13">
        <v>14</v>
      </c>
      <c r="C640" s="8">
        <v>44162</v>
      </c>
      <c r="D640" s="9" t="s">
        <v>1729</v>
      </c>
      <c r="E640" s="10">
        <v>2019</v>
      </c>
      <c r="F640" s="9" t="s">
        <v>18</v>
      </c>
      <c r="G640" s="9" t="s">
        <v>53</v>
      </c>
      <c r="H640" s="9" t="s">
        <v>1730</v>
      </c>
      <c r="I640" s="11" t="s">
        <v>1731</v>
      </c>
      <c r="J640" s="12" t="s">
        <v>260</v>
      </c>
      <c r="K640" s="10">
        <v>3101979</v>
      </c>
      <c r="L640" s="19">
        <f>+A640*B640/$B$662*100</f>
        <v>4.5884410793881118E-4</v>
      </c>
    </row>
    <row r="641" spans="1:12" ht="15" hidden="1" customHeight="1" x14ac:dyDescent="0.35">
      <c r="A641" s="16">
        <v>7</v>
      </c>
      <c r="B641" s="13">
        <v>11</v>
      </c>
      <c r="C641" s="8">
        <v>44074</v>
      </c>
      <c r="D641" s="9" t="s">
        <v>1522</v>
      </c>
      <c r="E641" s="10">
        <v>2019</v>
      </c>
      <c r="F641" s="9" t="s">
        <v>18</v>
      </c>
      <c r="G641" s="9" t="s">
        <v>53</v>
      </c>
      <c r="H641" s="9" t="s">
        <v>1523</v>
      </c>
      <c r="I641" s="11" t="s">
        <v>55</v>
      </c>
      <c r="J641" s="12" t="s">
        <v>56</v>
      </c>
      <c r="K641" s="10">
        <v>3105380</v>
      </c>
      <c r="L641" s="19">
        <f>+A641*B641/$B$662*100</f>
        <v>3.4570446488540573E-4</v>
      </c>
    </row>
    <row r="642" spans="1:12" ht="15" hidden="1" customHeight="1" x14ac:dyDescent="0.35">
      <c r="A642" s="16">
        <v>7.6</v>
      </c>
      <c r="B642" s="13">
        <v>10</v>
      </c>
      <c r="C642" s="8">
        <v>43774</v>
      </c>
      <c r="D642" s="9" t="s">
        <v>835</v>
      </c>
      <c r="E642" s="10">
        <v>2017</v>
      </c>
      <c r="F642" s="9" t="s">
        <v>18</v>
      </c>
      <c r="G642" s="9" t="s">
        <v>19</v>
      </c>
      <c r="H642" s="9" t="s">
        <v>836</v>
      </c>
      <c r="I642" s="11" t="s">
        <v>837</v>
      </c>
      <c r="J642" s="12" t="s">
        <v>128</v>
      </c>
      <c r="K642" s="10">
        <v>3089776</v>
      </c>
      <c r="L642" s="19">
        <f>+A642*B642/$B$662*100</f>
        <v>3.4121479651027061E-4</v>
      </c>
    </row>
    <row r="643" spans="1:12" ht="15" customHeight="1" x14ac:dyDescent="0.35">
      <c r="A643" s="16">
        <v>5</v>
      </c>
      <c r="B643" s="13">
        <v>15</v>
      </c>
      <c r="C643" s="8">
        <v>44231</v>
      </c>
      <c r="D643" s="9" t="s">
        <v>1953</v>
      </c>
      <c r="E643" s="10">
        <v>2020</v>
      </c>
      <c r="F643" s="9" t="s">
        <v>18</v>
      </c>
      <c r="G643" s="9" t="s">
        <v>25</v>
      </c>
      <c r="H643" s="9" t="s">
        <v>1954</v>
      </c>
      <c r="I643" s="11" t="s">
        <v>1955</v>
      </c>
      <c r="J643" s="12" t="s">
        <v>56</v>
      </c>
      <c r="K643" s="10">
        <v>3107358</v>
      </c>
      <c r="L643" s="19">
        <f>+A643*B643/$B$662*100</f>
        <v>3.3672512813513538E-4</v>
      </c>
    </row>
    <row r="644" spans="1:12" ht="15" hidden="1" customHeight="1" x14ac:dyDescent="0.35">
      <c r="A644" s="16">
        <v>7.8</v>
      </c>
      <c r="B644" s="13">
        <v>9</v>
      </c>
      <c r="C644" s="8">
        <v>44228</v>
      </c>
      <c r="D644" s="9" t="s">
        <v>1944</v>
      </c>
      <c r="E644" s="10">
        <v>2020</v>
      </c>
      <c r="F644" s="9" t="s">
        <v>18</v>
      </c>
      <c r="G644" s="9" t="s">
        <v>13</v>
      </c>
      <c r="H644" s="9" t="s">
        <v>1945</v>
      </c>
      <c r="I644" s="11" t="s">
        <v>1946</v>
      </c>
      <c r="J644" s="12" t="s">
        <v>56</v>
      </c>
      <c r="K644" s="10">
        <v>3106674</v>
      </c>
      <c r="L644" s="19">
        <f>+A644*B644/$B$662*100</f>
        <v>3.151747199344868E-4</v>
      </c>
    </row>
    <row r="645" spans="1:12" ht="15" hidden="1" customHeight="1" x14ac:dyDescent="0.35">
      <c r="A645" s="16">
        <v>7.6</v>
      </c>
      <c r="B645" s="13">
        <v>9</v>
      </c>
      <c r="C645" s="8">
        <v>43774</v>
      </c>
      <c r="D645" s="9" t="s">
        <v>828</v>
      </c>
      <c r="E645" s="10">
        <v>2019</v>
      </c>
      <c r="F645" s="9" t="s">
        <v>18</v>
      </c>
      <c r="G645" s="9" t="s">
        <v>53</v>
      </c>
      <c r="H645" s="9" t="s">
        <v>829</v>
      </c>
      <c r="I645" s="11" t="s">
        <v>55</v>
      </c>
      <c r="J645" s="12" t="s">
        <v>260</v>
      </c>
      <c r="K645" s="10">
        <v>3097149</v>
      </c>
      <c r="L645" s="19">
        <f>+A645*B645/$B$662*100</f>
        <v>3.0709331685924347E-4</v>
      </c>
    </row>
    <row r="646" spans="1:12" ht="15" hidden="1" customHeight="1" x14ac:dyDescent="0.35">
      <c r="A646" s="16">
        <v>7.4</v>
      </c>
      <c r="B646" s="13">
        <v>9</v>
      </c>
      <c r="C646" s="8">
        <v>44217</v>
      </c>
      <c r="D646" s="9" t="s">
        <v>1913</v>
      </c>
      <c r="E646" s="10">
        <v>2019</v>
      </c>
      <c r="F646" s="9" t="s">
        <v>18</v>
      </c>
      <c r="G646" s="9" t="s">
        <v>53</v>
      </c>
      <c r="H646" s="9" t="s">
        <v>1914</v>
      </c>
      <c r="I646" s="11" t="s">
        <v>55</v>
      </c>
      <c r="J646" s="12" t="s">
        <v>56</v>
      </c>
      <c r="K646" s="10">
        <v>3101857</v>
      </c>
      <c r="L646" s="19">
        <f>+A646*B646/$B$662*100</f>
        <v>2.990119137840003E-4</v>
      </c>
    </row>
    <row r="647" spans="1:12" ht="15" hidden="1" customHeight="1" x14ac:dyDescent="0.35">
      <c r="A647" s="16">
        <v>8.1999999999999993</v>
      </c>
      <c r="B647" s="13">
        <v>8</v>
      </c>
      <c r="C647" s="8">
        <v>44232</v>
      </c>
      <c r="D647" s="9" t="s">
        <v>1959</v>
      </c>
      <c r="E647" s="10">
        <v>2020</v>
      </c>
      <c r="F647" s="9" t="s">
        <v>18</v>
      </c>
      <c r="G647" s="9" t="s">
        <v>239</v>
      </c>
      <c r="H647" s="9" t="s">
        <v>1960</v>
      </c>
      <c r="I647" s="11" t="s">
        <v>1961</v>
      </c>
      <c r="J647" s="12" t="s">
        <v>1962</v>
      </c>
      <c r="K647" s="10">
        <v>3106235</v>
      </c>
      <c r="L647" s="19">
        <f>+A647*B647/$B$662*100</f>
        <v>2.9452224540886507E-4</v>
      </c>
    </row>
    <row r="648" spans="1:12" ht="15" hidden="1" customHeight="1" x14ac:dyDescent="0.35">
      <c r="A648" s="16">
        <v>7.5</v>
      </c>
      <c r="B648" s="13">
        <v>6</v>
      </c>
      <c r="C648" s="8">
        <v>43486</v>
      </c>
      <c r="D648" s="9" t="s">
        <v>125</v>
      </c>
      <c r="E648" s="10">
        <v>2018</v>
      </c>
      <c r="F648" s="9" t="s">
        <v>18</v>
      </c>
      <c r="G648" s="9" t="s">
        <v>19</v>
      </c>
      <c r="H648" s="9" t="s">
        <v>126</v>
      </c>
      <c r="I648" s="11" t="s">
        <v>127</v>
      </c>
      <c r="J648" s="12" t="s">
        <v>128</v>
      </c>
      <c r="K648" s="10">
        <v>3091075</v>
      </c>
      <c r="L648" s="19">
        <f>+A648*B648/$B$662*100</f>
        <v>2.0203507688108124E-4</v>
      </c>
    </row>
    <row r="649" spans="1:12" ht="15" hidden="1" customHeight="1" x14ac:dyDescent="0.35">
      <c r="A649" s="16">
        <v>7</v>
      </c>
      <c r="B649" s="13">
        <v>6</v>
      </c>
      <c r="C649" s="8">
        <v>44039</v>
      </c>
      <c r="D649" s="9" t="s">
        <v>1466</v>
      </c>
      <c r="E649" s="10">
        <v>2020</v>
      </c>
      <c r="F649" s="9" t="s">
        <v>18</v>
      </c>
      <c r="G649" s="9" t="s">
        <v>19</v>
      </c>
      <c r="H649" s="9" t="s">
        <v>1467</v>
      </c>
      <c r="I649" s="11" t="s">
        <v>1468</v>
      </c>
      <c r="J649" s="12" t="s">
        <v>56</v>
      </c>
      <c r="K649" s="10">
        <v>3105234</v>
      </c>
      <c r="L649" s="19">
        <f>+A649*B649/$B$662*100</f>
        <v>1.8856607175567585E-4</v>
      </c>
    </row>
    <row r="650" spans="1:12" ht="15" hidden="1" customHeight="1" x14ac:dyDescent="0.35">
      <c r="A650" s="16">
        <v>7</v>
      </c>
      <c r="B650" s="13">
        <v>5</v>
      </c>
      <c r="C650" s="8">
        <v>44105</v>
      </c>
      <c r="D650" s="9" t="s">
        <v>1580</v>
      </c>
      <c r="E650" s="10">
        <v>2019</v>
      </c>
      <c r="F650" s="9" t="s">
        <v>18</v>
      </c>
      <c r="G650" s="9" t="s">
        <v>53</v>
      </c>
      <c r="H650" s="9" t="s">
        <v>1581</v>
      </c>
      <c r="I650" s="11" t="s">
        <v>55</v>
      </c>
      <c r="J650" s="12" t="s">
        <v>56</v>
      </c>
      <c r="K650" s="10">
        <v>3101539</v>
      </c>
      <c r="L650" s="19">
        <f>+A650*B650/$B$662*100</f>
        <v>1.5713839312972986E-4</v>
      </c>
    </row>
    <row r="651" spans="1:12" ht="15" hidden="1" customHeight="1" x14ac:dyDescent="0.35">
      <c r="A651" s="16">
        <v>5</v>
      </c>
      <c r="B651" s="13">
        <v>7</v>
      </c>
      <c r="C651" s="8">
        <v>43756</v>
      </c>
      <c r="D651" s="9" t="s">
        <v>759</v>
      </c>
      <c r="E651" s="10">
        <v>2018</v>
      </c>
      <c r="F651" s="9" t="s">
        <v>18</v>
      </c>
      <c r="G651" s="9" t="s">
        <v>19</v>
      </c>
      <c r="H651" s="9" t="s">
        <v>760</v>
      </c>
      <c r="I651" s="11" t="s">
        <v>761</v>
      </c>
      <c r="J651" s="12" t="s">
        <v>51</v>
      </c>
      <c r="K651" s="10">
        <v>3098265</v>
      </c>
      <c r="L651" s="19">
        <f>+A651*B651/$B$662*100</f>
        <v>1.5713839312972986E-4</v>
      </c>
    </row>
    <row r="652" spans="1:12" ht="15" hidden="1" customHeight="1" x14ac:dyDescent="0.35">
      <c r="A652" s="16">
        <v>0</v>
      </c>
      <c r="B652" s="13">
        <v>0</v>
      </c>
      <c r="C652" s="8">
        <v>43828</v>
      </c>
      <c r="D652" s="9" t="s">
        <v>931</v>
      </c>
      <c r="E652" s="10">
        <v>2019</v>
      </c>
      <c r="F652" s="9" t="s">
        <v>18</v>
      </c>
      <c r="G652" s="9" t="s">
        <v>19</v>
      </c>
      <c r="H652" s="9" t="s">
        <v>932</v>
      </c>
      <c r="I652" s="11" t="s">
        <v>933</v>
      </c>
      <c r="J652" s="12" t="s">
        <v>22</v>
      </c>
      <c r="K652" s="10">
        <v>3098453</v>
      </c>
      <c r="L652" s="19">
        <f>+A652*B652/$B$662*100</f>
        <v>0</v>
      </c>
    </row>
    <row r="653" spans="1:12" ht="15" hidden="1" customHeight="1" x14ac:dyDescent="0.35">
      <c r="A653" s="16">
        <v>0</v>
      </c>
      <c r="B653" s="13">
        <v>0</v>
      </c>
      <c r="C653" s="8">
        <v>43928</v>
      </c>
      <c r="D653" s="9" t="s">
        <v>1137</v>
      </c>
      <c r="E653" s="10">
        <v>2019</v>
      </c>
      <c r="F653" s="9" t="s">
        <v>18</v>
      </c>
      <c r="G653" s="9" t="s">
        <v>58</v>
      </c>
      <c r="H653" s="9" t="s">
        <v>1138</v>
      </c>
      <c r="I653" s="11" t="s">
        <v>55</v>
      </c>
      <c r="J653" s="12" t="s">
        <v>56</v>
      </c>
      <c r="K653" s="10">
        <v>3103518</v>
      </c>
      <c r="L653" s="19">
        <f>+A653*B653/$B$662*100</f>
        <v>0</v>
      </c>
    </row>
    <row r="654" spans="1:12" ht="15" hidden="1" customHeight="1" x14ac:dyDescent="0.35">
      <c r="A654" s="16">
        <v>0</v>
      </c>
      <c r="B654" s="13">
        <v>0</v>
      </c>
      <c r="C654" s="8">
        <v>44166</v>
      </c>
      <c r="D654" s="9" t="s">
        <v>1732</v>
      </c>
      <c r="E654" s="10">
        <v>2018</v>
      </c>
      <c r="F654" s="9" t="s">
        <v>18</v>
      </c>
      <c r="G654" s="9" t="s">
        <v>13</v>
      </c>
      <c r="H654" s="9" t="s">
        <v>1733</v>
      </c>
      <c r="I654" s="11" t="s">
        <v>1734</v>
      </c>
      <c r="J654" s="12" t="s">
        <v>1735</v>
      </c>
      <c r="K654" s="10">
        <v>3105616</v>
      </c>
      <c r="L654" s="19">
        <f>+A654*B654/$B$662*100</f>
        <v>0</v>
      </c>
    </row>
    <row r="655" spans="1:12" ht="15" hidden="1" customHeight="1" x14ac:dyDescent="0.35">
      <c r="A655" s="16">
        <v>0</v>
      </c>
      <c r="B655" s="13">
        <v>0</v>
      </c>
      <c r="C655" s="8">
        <v>44238</v>
      </c>
      <c r="D655" s="9" t="s">
        <v>1969</v>
      </c>
      <c r="E655" s="10">
        <v>2020</v>
      </c>
      <c r="F655" s="9" t="s">
        <v>18</v>
      </c>
      <c r="G655" s="9" t="s">
        <v>56</v>
      </c>
      <c r="H655" s="9" t="s">
        <v>1970</v>
      </c>
      <c r="I655" s="11" t="s">
        <v>1971</v>
      </c>
      <c r="J655" s="12" t="s">
        <v>56</v>
      </c>
      <c r="K655" s="10">
        <v>3108305</v>
      </c>
      <c r="L655" s="19">
        <f>+A655*B655/$B$662*100</f>
        <v>0</v>
      </c>
    </row>
    <row r="656" spans="1:12" ht="15" hidden="1" customHeight="1" x14ac:dyDescent="0.35">
      <c r="A656" s="17"/>
      <c r="B656" s="14"/>
      <c r="C656" s="8">
        <v>43816</v>
      </c>
      <c r="D656" s="9" t="s">
        <v>901</v>
      </c>
      <c r="E656" s="10">
        <v>2018</v>
      </c>
      <c r="F656" s="9" t="s">
        <v>18</v>
      </c>
      <c r="G656" s="9" t="s">
        <v>13</v>
      </c>
      <c r="H656" s="9" t="s">
        <v>902</v>
      </c>
      <c r="I656" s="11" t="s">
        <v>903</v>
      </c>
      <c r="J656" s="12" t="s">
        <v>904</v>
      </c>
      <c r="K656" s="10">
        <v>3094477</v>
      </c>
      <c r="L656" s="19">
        <f>+A656*B656/$B$662*100</f>
        <v>0</v>
      </c>
    </row>
    <row r="657" spans="1:12" ht="15" hidden="1" customHeight="1" x14ac:dyDescent="0.35">
      <c r="A657" s="17"/>
      <c r="B657" s="14"/>
      <c r="C657" s="8">
        <v>43893</v>
      </c>
      <c r="D657" s="9" t="s">
        <v>1036</v>
      </c>
      <c r="E657" s="10">
        <v>2019</v>
      </c>
      <c r="F657" s="9" t="s">
        <v>18</v>
      </c>
      <c r="G657" s="9" t="s">
        <v>53</v>
      </c>
      <c r="H657" s="9" t="s">
        <v>1037</v>
      </c>
      <c r="I657" s="11" t="s">
        <v>55</v>
      </c>
      <c r="J657" s="12" t="s">
        <v>967</v>
      </c>
      <c r="K657" s="10">
        <v>3101495</v>
      </c>
      <c r="L657" s="19">
        <f>+A657*B657/$B$662*100</f>
        <v>0</v>
      </c>
    </row>
    <row r="658" spans="1:12" ht="15" hidden="1" customHeight="1" x14ac:dyDescent="0.35">
      <c r="A658" s="17"/>
      <c r="B658" s="14"/>
      <c r="C658" s="8">
        <v>44133</v>
      </c>
      <c r="D658" s="9" t="s">
        <v>1618</v>
      </c>
      <c r="E658" s="10">
        <v>2020</v>
      </c>
      <c r="F658" s="9" t="s">
        <v>24</v>
      </c>
      <c r="G658" s="9" t="s">
        <v>13</v>
      </c>
      <c r="H658" s="9" t="s">
        <v>1619</v>
      </c>
      <c r="I658" s="11" t="s">
        <v>1620</v>
      </c>
      <c r="J658" s="12" t="s">
        <v>56</v>
      </c>
      <c r="K658" s="10">
        <v>3106146</v>
      </c>
      <c r="L658" s="19">
        <f>+A658*B658/$B$662*100</f>
        <v>0</v>
      </c>
    </row>
    <row r="659" spans="1:12" ht="15" hidden="1" customHeight="1" x14ac:dyDescent="0.35">
      <c r="A659" s="17"/>
      <c r="B659" s="14"/>
      <c r="C659" s="8">
        <v>44196</v>
      </c>
      <c r="D659" s="9" t="s">
        <v>1875</v>
      </c>
      <c r="E659" s="10">
        <v>2020</v>
      </c>
      <c r="F659" s="9" t="s">
        <v>18</v>
      </c>
      <c r="G659" s="9" t="s">
        <v>53</v>
      </c>
      <c r="H659" s="9" t="s">
        <v>1876</v>
      </c>
      <c r="I659" s="11" t="s">
        <v>55</v>
      </c>
      <c r="J659" s="12" t="s">
        <v>56</v>
      </c>
      <c r="K659" s="10">
        <v>3103630</v>
      </c>
      <c r="L659" s="19">
        <f>+A659*B659/$B$662*100</f>
        <v>0</v>
      </c>
    </row>
    <row r="660" spans="1:12" ht="15" hidden="1" customHeight="1" x14ac:dyDescent="0.35">
      <c r="A660" s="17"/>
      <c r="B660" s="14"/>
      <c r="C660" s="8">
        <v>44223</v>
      </c>
      <c r="D660" s="9" t="s">
        <v>1921</v>
      </c>
      <c r="E660" s="10">
        <v>2020</v>
      </c>
      <c r="F660" s="9" t="s">
        <v>18</v>
      </c>
      <c r="G660" s="9" t="s">
        <v>53</v>
      </c>
      <c r="H660" s="9" t="s">
        <v>1922</v>
      </c>
      <c r="I660" s="11" t="s">
        <v>55</v>
      </c>
      <c r="J660" s="12" t="s">
        <v>56</v>
      </c>
      <c r="K660" s="10">
        <v>3108255</v>
      </c>
      <c r="L660" s="19">
        <f>+A660*B660/$B$662*100</f>
        <v>0</v>
      </c>
    </row>
    <row r="662" spans="1:12" ht="15" customHeight="1" x14ac:dyDescent="0.35">
      <c r="B662">
        <f>SUM(B2:B661)</f>
        <v>22273360</v>
      </c>
    </row>
  </sheetData>
  <autoFilter ref="A1:L660" xr:uid="{FF1F460E-BE6D-40AB-A853-F61E565C8EAF}">
    <filterColumn colId="6">
      <filters>
        <filter val="AZIONE"/>
      </filters>
    </filterColumn>
    <sortState xmlns:xlrd2="http://schemas.microsoft.com/office/spreadsheetml/2017/richdata2" ref="A2:L660">
      <sortCondition descending="1" ref="L1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nuovi sul MAM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2021-02-03T14:52:01Z</dcterms:created>
  <dcterms:modified xsi:type="dcterms:W3CDTF">2021-02-07T14:39:03Z</dcterms:modified>
</cp:coreProperties>
</file>